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45" windowWidth="19440" windowHeight="8445"/>
  </bookViews>
  <sheets>
    <sheet name="G1_Agujas Cateteres Sondas" sheetId="1" r:id="rId1"/>
    <sheet name="G2_Apoyo Tecnológico" sheetId="2" r:id="rId2"/>
    <sheet name="G3_Clinica de Heridas" sheetId="3" r:id="rId3"/>
    <sheet name="G4_Cx Vascular" sheetId="5" r:id="rId4"/>
    <sheet name="G5_Gastroenterología" sheetId="6" r:id="rId5"/>
    <sheet name="G6_Neurocirugía" sheetId="8" r:id="rId6"/>
    <sheet name="G7_Oftalmología" sheetId="9" r:id="rId7"/>
    <sheet name="G8_Varios" sheetId="10" r:id="rId8"/>
    <sheet name="G9_Radiología" sheetId="11" r:id="rId9"/>
    <sheet name="G10_Soporte Nutricional" sheetId="12" r:id="rId10"/>
    <sheet name="G11_Sutura Mecanica" sheetId="13" r:id="rId11"/>
    <sheet name="G12_Suturas Manuales" sheetId="14" r:id="rId12"/>
    <sheet name="G13_Terapia Respiratoria" sheetId="15" r:id="rId13"/>
    <sheet name="G14_Urología" sheetId="16" r:id="rId14"/>
    <sheet name="G15_Almacen General" sheetId="17" r:id="rId15"/>
    <sheet name="Hoja1" sheetId="18" r:id="rId16"/>
  </sheets>
  <definedNames>
    <definedName name="_xlnm._FilterDatabase" localSheetId="0" hidden="1">'G1_Agujas Cateteres Sondas'!$A$1:$R$74</definedName>
    <definedName name="_xlnm._FilterDatabase" localSheetId="9" hidden="1">'G10_Soporte Nutricional'!$A$1:$R$11</definedName>
    <definedName name="_xlnm._FilterDatabase" localSheetId="10" hidden="1">'G11_Sutura Mecanica'!$A$1:$R$56</definedName>
    <definedName name="_xlnm._FilterDatabase" localSheetId="11" hidden="1">'G12_Suturas Manuales'!$A$1:$R$77</definedName>
    <definedName name="_xlnm._FilterDatabase" localSheetId="12" hidden="1">'G13_Terapia Respiratoria'!$A$1:$R$97</definedName>
    <definedName name="_xlnm._FilterDatabase" localSheetId="13" hidden="1">G14_Urología!$A$1:$R$12</definedName>
    <definedName name="_xlnm._FilterDatabase" localSheetId="14" hidden="1">'G15_Almacen General'!$A$1:$S$1</definedName>
    <definedName name="_xlnm._FilterDatabase" localSheetId="1" hidden="1">'G2_Apoyo Tecnológico'!$A$1:$R$12</definedName>
    <definedName name="_xlnm._FilterDatabase" localSheetId="2" hidden="1">'G3_Clinica de Heridas'!$A$1:$R$40</definedName>
    <definedName name="_xlnm._FilterDatabase" localSheetId="3" hidden="1">'G4_Cx Vascular'!$A$1:$R$20</definedName>
    <definedName name="_xlnm._FilterDatabase" localSheetId="4" hidden="1">G5_Gastroenterología!$A$1:$R$15</definedName>
    <definedName name="_xlnm._FilterDatabase" localSheetId="5" hidden="1">G6_Neurocirugía!$A$1:$R$21</definedName>
    <definedName name="_xlnm._FilterDatabase" localSheetId="6" hidden="1">G7_Oftalmología!$A$1:$R$31</definedName>
    <definedName name="_xlnm._FilterDatabase" localSheetId="7" hidden="1">G8_Varios!$A$1:$R$95</definedName>
    <definedName name="_xlnm._FilterDatabase" localSheetId="8" hidden="1">G9_Radiología!$A$1:$R$26</definedName>
  </definedNames>
  <calcPr calcId="145621"/>
</workbook>
</file>

<file path=xl/calcChain.xml><?xml version="1.0" encoding="utf-8"?>
<calcChain xmlns="http://schemas.openxmlformats.org/spreadsheetml/2006/main">
  <c r="S3" i="17" l="1"/>
  <c r="S4" i="17"/>
  <c r="S5" i="17"/>
  <c r="S6" i="17"/>
  <c r="S7" i="17"/>
  <c r="S8" i="17"/>
  <c r="S9" i="17"/>
  <c r="S10" i="17"/>
  <c r="S11" i="17"/>
  <c r="S12" i="17"/>
  <c r="S13" i="17"/>
  <c r="S14" i="17"/>
  <c r="S15" i="17"/>
  <c r="S16" i="17"/>
  <c r="S17" i="17"/>
  <c r="S18" i="17"/>
  <c r="S19" i="17"/>
  <c r="S20" i="17"/>
  <c r="S21" i="17"/>
  <c r="S22" i="17"/>
  <c r="S23" i="17"/>
  <c r="S24" i="17"/>
  <c r="S25" i="17"/>
  <c r="S26" i="17"/>
  <c r="S27" i="17"/>
  <c r="S28" i="17"/>
  <c r="S29" i="17"/>
  <c r="S2" i="17"/>
  <c r="R3" i="16"/>
  <c r="R4" i="16"/>
  <c r="R5" i="16"/>
  <c r="R6" i="16"/>
  <c r="R7" i="16"/>
  <c r="R8" i="16"/>
  <c r="R9" i="16"/>
  <c r="R10" i="16"/>
  <c r="R11" i="16"/>
  <c r="R12" i="16"/>
  <c r="R13" i="16"/>
  <c r="R14" i="16"/>
  <c r="R2" i="16"/>
  <c r="R3" i="15"/>
  <c r="R4" i="15"/>
  <c r="R5" i="15"/>
  <c r="R6" i="15"/>
  <c r="R7" i="15"/>
  <c r="R8" i="15"/>
  <c r="R9" i="15"/>
  <c r="R10" i="15"/>
  <c r="R11" i="15"/>
  <c r="R12" i="15"/>
  <c r="R13" i="15"/>
  <c r="R14" i="15"/>
  <c r="R15" i="15"/>
  <c r="R16" i="15"/>
  <c r="R17" i="15"/>
  <c r="R18" i="15"/>
  <c r="R19" i="15"/>
  <c r="R20" i="15"/>
  <c r="R21" i="15"/>
  <c r="R22" i="15"/>
  <c r="R23" i="15"/>
  <c r="R24" i="15"/>
  <c r="R25" i="15"/>
  <c r="R26" i="15"/>
  <c r="R27" i="15"/>
  <c r="R28" i="15"/>
  <c r="R29" i="15"/>
  <c r="R30" i="15"/>
  <c r="R31" i="15"/>
  <c r="R32" i="15"/>
  <c r="R33" i="15"/>
  <c r="R34" i="15"/>
  <c r="R35" i="15"/>
  <c r="R36" i="15"/>
  <c r="R37" i="15"/>
  <c r="R38" i="15"/>
  <c r="R39" i="15"/>
  <c r="R40" i="15"/>
  <c r="R41" i="15"/>
  <c r="R42" i="15"/>
  <c r="R43" i="15"/>
  <c r="R44" i="15"/>
  <c r="R45" i="15"/>
  <c r="R46" i="15"/>
  <c r="R47" i="15"/>
  <c r="R48" i="15"/>
  <c r="R49" i="15"/>
  <c r="R50" i="15"/>
  <c r="R51" i="15"/>
  <c r="R52" i="15"/>
  <c r="R53" i="15"/>
  <c r="R54" i="15"/>
  <c r="R55" i="15"/>
  <c r="R56" i="15"/>
  <c r="R57" i="15"/>
  <c r="R58" i="15"/>
  <c r="R59" i="15"/>
  <c r="R60" i="15"/>
  <c r="R61" i="15"/>
  <c r="R62" i="15"/>
  <c r="R63" i="15"/>
  <c r="R64" i="15"/>
  <c r="R65" i="15"/>
  <c r="R66" i="15"/>
  <c r="R67" i="15"/>
  <c r="R68" i="15"/>
  <c r="R69" i="15"/>
  <c r="R70" i="15"/>
  <c r="R71" i="15"/>
  <c r="R72" i="15"/>
  <c r="R73" i="15"/>
  <c r="R74" i="15"/>
  <c r="R75" i="15"/>
  <c r="R76" i="15"/>
  <c r="R77" i="15"/>
  <c r="R78" i="15"/>
  <c r="R79" i="15"/>
  <c r="R80" i="15"/>
  <c r="R81" i="15"/>
  <c r="R82" i="15"/>
  <c r="R83" i="15"/>
  <c r="R84" i="15"/>
  <c r="R85" i="15"/>
  <c r="R86" i="15"/>
  <c r="R87" i="15"/>
  <c r="R88" i="15"/>
  <c r="R89" i="15"/>
  <c r="R90" i="15"/>
  <c r="R91" i="15"/>
  <c r="R92" i="15"/>
  <c r="R93" i="15"/>
  <c r="R94" i="15"/>
  <c r="R95" i="15"/>
  <c r="R96" i="15"/>
  <c r="R97" i="15"/>
  <c r="R2" i="15"/>
  <c r="R3" i="14"/>
  <c r="R4" i="14"/>
  <c r="R5" i="14"/>
  <c r="R6" i="14"/>
  <c r="R7" i="14"/>
  <c r="R8" i="14"/>
  <c r="R9" i="14"/>
  <c r="R10" i="14"/>
  <c r="R11" i="14"/>
  <c r="R12" i="14"/>
  <c r="R13" i="14"/>
  <c r="R14" i="14"/>
  <c r="R15" i="14"/>
  <c r="R16" i="14"/>
  <c r="R17" i="14"/>
  <c r="R18" i="14"/>
  <c r="R19" i="14"/>
  <c r="R20" i="14"/>
  <c r="R21" i="14"/>
  <c r="R22" i="14"/>
  <c r="R23" i="14"/>
  <c r="R24" i="14"/>
  <c r="R25" i="14"/>
  <c r="R26" i="14"/>
  <c r="R27" i="14"/>
  <c r="R28" i="14"/>
  <c r="R29" i="14"/>
  <c r="R30" i="14"/>
  <c r="R31" i="14"/>
  <c r="R32" i="14"/>
  <c r="R33" i="14"/>
  <c r="R34" i="14"/>
  <c r="R35" i="14"/>
  <c r="R36" i="14"/>
  <c r="R37" i="14"/>
  <c r="R38" i="14"/>
  <c r="R39" i="14"/>
  <c r="R40" i="14"/>
  <c r="R41" i="14"/>
  <c r="R42" i="14"/>
  <c r="R43" i="14"/>
  <c r="R44" i="14"/>
  <c r="R45" i="14"/>
  <c r="R46" i="14"/>
  <c r="R47" i="14"/>
  <c r="R48" i="14"/>
  <c r="R49" i="14"/>
  <c r="R50" i="14"/>
  <c r="R51" i="14"/>
  <c r="R52" i="14"/>
  <c r="R53" i="14"/>
  <c r="R54" i="14"/>
  <c r="R55" i="14"/>
  <c r="R56" i="14"/>
  <c r="R57" i="14"/>
  <c r="R58" i="14"/>
  <c r="R59" i="14"/>
  <c r="R60" i="14"/>
  <c r="R61" i="14"/>
  <c r="R62" i="14"/>
  <c r="R63" i="14"/>
  <c r="R64" i="14"/>
  <c r="R65" i="14"/>
  <c r="R66" i="14"/>
  <c r="R67" i="14"/>
  <c r="R68" i="14"/>
  <c r="R69" i="14"/>
  <c r="R70" i="14"/>
  <c r="R71" i="14"/>
  <c r="R72" i="14"/>
  <c r="R73" i="14"/>
  <c r="R74" i="14"/>
  <c r="R75" i="14"/>
  <c r="R76" i="14"/>
  <c r="R77" i="14"/>
  <c r="R78" i="14"/>
  <c r="R79" i="14"/>
  <c r="R80" i="14"/>
  <c r="R81" i="14"/>
  <c r="R82" i="14"/>
  <c r="R83" i="14"/>
  <c r="R2" i="14"/>
  <c r="R3" i="13"/>
  <c r="R4" i="13"/>
  <c r="R5" i="13"/>
  <c r="R6" i="13"/>
  <c r="R7" i="13"/>
  <c r="R8" i="13"/>
  <c r="R9" i="13"/>
  <c r="R10" i="13"/>
  <c r="R11" i="13"/>
  <c r="R12" i="13"/>
  <c r="R13" i="13"/>
  <c r="R14" i="13"/>
  <c r="R15" i="13"/>
  <c r="R16" i="13"/>
  <c r="R17" i="13"/>
  <c r="R18" i="13"/>
  <c r="R19" i="13"/>
  <c r="R20" i="13"/>
  <c r="R21" i="13"/>
  <c r="R22" i="13"/>
  <c r="R23" i="13"/>
  <c r="R24" i="13"/>
  <c r="R25" i="13"/>
  <c r="R26" i="13"/>
  <c r="R27" i="13"/>
  <c r="R28" i="13"/>
  <c r="R29" i="13"/>
  <c r="R30" i="13"/>
  <c r="R31" i="13"/>
  <c r="R32" i="13"/>
  <c r="R33" i="13"/>
  <c r="R34" i="13"/>
  <c r="R35" i="13"/>
  <c r="R36" i="13"/>
  <c r="R37" i="13"/>
  <c r="R38" i="13"/>
  <c r="R39" i="13"/>
  <c r="R40" i="13"/>
  <c r="R41" i="13"/>
  <c r="R42" i="13"/>
  <c r="R43" i="13"/>
  <c r="R44" i="13"/>
  <c r="R45" i="13"/>
  <c r="R46" i="13"/>
  <c r="R47" i="13"/>
  <c r="R48" i="13"/>
  <c r="R49" i="13"/>
  <c r="R50" i="13"/>
  <c r="R51" i="13"/>
  <c r="R52" i="13"/>
  <c r="R53" i="13"/>
  <c r="R54" i="13"/>
  <c r="R55" i="13"/>
  <c r="R56" i="13"/>
  <c r="R57" i="13"/>
  <c r="R58" i="13"/>
  <c r="R2" i="13"/>
  <c r="R6" i="12"/>
  <c r="R7" i="12"/>
  <c r="R8" i="12"/>
  <c r="R9" i="12"/>
  <c r="R10" i="12"/>
  <c r="R11" i="12"/>
  <c r="R5" i="12"/>
  <c r="R3" i="11"/>
  <c r="R4" i="11"/>
  <c r="R5" i="11"/>
  <c r="R6" i="11"/>
  <c r="R7" i="11"/>
  <c r="R8" i="11"/>
  <c r="R9" i="11"/>
  <c r="R10" i="11"/>
  <c r="R11" i="11"/>
  <c r="R12" i="11"/>
  <c r="R13" i="11"/>
  <c r="R14" i="11"/>
  <c r="R15" i="11"/>
  <c r="R16" i="11"/>
  <c r="R17" i="11"/>
  <c r="R18" i="11"/>
  <c r="R19" i="11"/>
  <c r="R20" i="11"/>
  <c r="R21" i="11"/>
  <c r="R22" i="11"/>
  <c r="R23" i="11"/>
  <c r="R24" i="11"/>
  <c r="R25" i="11"/>
  <c r="R26" i="11"/>
  <c r="R2" i="11"/>
  <c r="R3" i="10"/>
  <c r="R4" i="10"/>
  <c r="R5" i="10"/>
  <c r="R6" i="10"/>
  <c r="R7" i="10"/>
  <c r="R8" i="10"/>
  <c r="R9" i="10"/>
  <c r="R10" i="10"/>
  <c r="R11" i="10"/>
  <c r="R12" i="10"/>
  <c r="R13" i="10"/>
  <c r="R14" i="10"/>
  <c r="R15" i="10"/>
  <c r="R16" i="10"/>
  <c r="R17" i="10"/>
  <c r="R18" i="10"/>
  <c r="R19" i="10"/>
  <c r="R20" i="10"/>
  <c r="R21" i="10"/>
  <c r="R22" i="10"/>
  <c r="R23" i="10"/>
  <c r="R24" i="10"/>
  <c r="R25" i="10"/>
  <c r="R26" i="10"/>
  <c r="R27" i="10"/>
  <c r="R28" i="10"/>
  <c r="R29" i="10"/>
  <c r="R30" i="10"/>
  <c r="R31" i="10"/>
  <c r="R32" i="10"/>
  <c r="R33" i="10"/>
  <c r="R34" i="10"/>
  <c r="R35" i="10"/>
  <c r="R36" i="10"/>
  <c r="R37" i="10"/>
  <c r="R38" i="10"/>
  <c r="R39" i="10"/>
  <c r="R40" i="10"/>
  <c r="R41" i="10"/>
  <c r="R42" i="10"/>
  <c r="R43" i="10"/>
  <c r="R44" i="10"/>
  <c r="R45" i="10"/>
  <c r="R46" i="10"/>
  <c r="R47" i="10"/>
  <c r="R48" i="10"/>
  <c r="R49" i="10"/>
  <c r="R50" i="10"/>
  <c r="R51" i="10"/>
  <c r="R52" i="10"/>
  <c r="R53" i="10"/>
  <c r="R54" i="10"/>
  <c r="R55" i="10"/>
  <c r="R56" i="10"/>
  <c r="R57" i="10"/>
  <c r="R58" i="10"/>
  <c r="R59" i="10"/>
  <c r="R60" i="10"/>
  <c r="R61" i="10"/>
  <c r="R62" i="10"/>
  <c r="R63" i="10"/>
  <c r="R64" i="10"/>
  <c r="R65" i="10"/>
  <c r="R66" i="10"/>
  <c r="R67" i="10"/>
  <c r="R68" i="10"/>
  <c r="R69" i="10"/>
  <c r="R70" i="10"/>
  <c r="R71" i="10"/>
  <c r="R72" i="10"/>
  <c r="R73" i="10"/>
  <c r="R74" i="10"/>
  <c r="R75" i="10"/>
  <c r="R76" i="10"/>
  <c r="R77" i="10"/>
  <c r="R78" i="10"/>
  <c r="R79" i="10"/>
  <c r="R80" i="10"/>
  <c r="R81" i="10"/>
  <c r="R82" i="10"/>
  <c r="R83" i="10"/>
  <c r="R84" i="10"/>
  <c r="R85" i="10"/>
  <c r="R86" i="10"/>
  <c r="R87" i="10"/>
  <c r="R88" i="10"/>
  <c r="R89" i="10"/>
  <c r="R90" i="10"/>
  <c r="R91" i="10"/>
  <c r="R92" i="10"/>
  <c r="R93" i="10"/>
  <c r="R94" i="10"/>
  <c r="R95" i="10"/>
  <c r="R96" i="10"/>
  <c r="R2" i="10"/>
  <c r="R3" i="9"/>
  <c r="R4" i="9"/>
  <c r="R5" i="9"/>
  <c r="R6" i="9"/>
  <c r="R7" i="9"/>
  <c r="R8" i="9"/>
  <c r="R9" i="9"/>
  <c r="R10" i="9"/>
  <c r="R11" i="9"/>
  <c r="R12" i="9"/>
  <c r="R13" i="9"/>
  <c r="R14" i="9"/>
  <c r="R15" i="9"/>
  <c r="R16" i="9"/>
  <c r="R17" i="9"/>
  <c r="R18" i="9"/>
  <c r="R19" i="9"/>
  <c r="R20" i="9"/>
  <c r="R21" i="9"/>
  <c r="R22" i="9"/>
  <c r="R23" i="9"/>
  <c r="R24" i="9"/>
  <c r="R25" i="9"/>
  <c r="R26" i="9"/>
  <c r="R27" i="9"/>
  <c r="R28" i="9"/>
  <c r="R29" i="9"/>
  <c r="R30" i="9"/>
  <c r="R31" i="9"/>
  <c r="R32" i="9"/>
  <c r="R33" i="9"/>
  <c r="R34" i="9"/>
  <c r="R35" i="9"/>
  <c r="R2" i="9"/>
  <c r="R3" i="8"/>
  <c r="R4" i="8"/>
  <c r="R5" i="8"/>
  <c r="R6" i="8"/>
  <c r="R7" i="8"/>
  <c r="R8" i="8"/>
  <c r="R9" i="8"/>
  <c r="R10" i="8"/>
  <c r="R11" i="8"/>
  <c r="R12" i="8"/>
  <c r="R13" i="8"/>
  <c r="R14" i="8"/>
  <c r="R15" i="8"/>
  <c r="R16" i="8"/>
  <c r="R17" i="8"/>
  <c r="R18" i="8"/>
  <c r="R19" i="8"/>
  <c r="R20" i="8"/>
  <c r="R21" i="8"/>
  <c r="R2" i="8"/>
  <c r="R3" i="6"/>
  <c r="R4" i="6"/>
  <c r="R5" i="6"/>
  <c r="R6" i="6"/>
  <c r="R7" i="6"/>
  <c r="R8" i="6"/>
  <c r="R9" i="6"/>
  <c r="R10" i="6"/>
  <c r="R11" i="6"/>
  <c r="R12" i="6"/>
  <c r="R13" i="6"/>
  <c r="R14" i="6"/>
  <c r="R15" i="6"/>
  <c r="R16" i="6"/>
  <c r="R2" i="6"/>
  <c r="R3" i="5"/>
  <c r="R4" i="5"/>
  <c r="R5" i="5"/>
  <c r="R6" i="5"/>
  <c r="R7" i="5"/>
  <c r="R8" i="5"/>
  <c r="R9" i="5"/>
  <c r="R10" i="5"/>
  <c r="R11" i="5"/>
  <c r="R12" i="5"/>
  <c r="R13" i="5"/>
  <c r="R14" i="5"/>
  <c r="R15" i="5"/>
  <c r="R16" i="5"/>
  <c r="R17" i="5"/>
  <c r="R18" i="5"/>
  <c r="R19" i="5"/>
  <c r="R20" i="5"/>
  <c r="R21" i="5"/>
  <c r="R22" i="5"/>
  <c r="R23" i="5"/>
  <c r="R2" i="5"/>
  <c r="R3" i="3"/>
  <c r="R4" i="3"/>
  <c r="R5" i="3"/>
  <c r="R6" i="3"/>
  <c r="R7" i="3"/>
  <c r="R8" i="3"/>
  <c r="R9" i="3"/>
  <c r="R10" i="3"/>
  <c r="R11" i="3"/>
  <c r="R12" i="3"/>
  <c r="R13" i="3"/>
  <c r="R14" i="3"/>
  <c r="R15" i="3"/>
  <c r="R16" i="3"/>
  <c r="R17" i="3"/>
  <c r="R18" i="3"/>
  <c r="R19" i="3"/>
  <c r="R20" i="3"/>
  <c r="R21" i="3"/>
  <c r="R22" i="3"/>
  <c r="R23" i="3"/>
  <c r="R24" i="3"/>
  <c r="R25" i="3"/>
  <c r="R26" i="3"/>
  <c r="R27" i="3"/>
  <c r="R28" i="3"/>
  <c r="R29" i="3"/>
  <c r="R30" i="3"/>
  <c r="R31" i="3"/>
  <c r="R32" i="3"/>
  <c r="R33" i="3"/>
  <c r="R34" i="3"/>
  <c r="R35" i="3"/>
  <c r="R36" i="3"/>
  <c r="R37" i="3"/>
  <c r="R38" i="3"/>
  <c r="R39" i="3"/>
  <c r="R40" i="3"/>
  <c r="R2" i="3"/>
  <c r="R3" i="2"/>
  <c r="R4" i="2"/>
  <c r="R5" i="2"/>
  <c r="R6" i="2"/>
  <c r="R7" i="2"/>
  <c r="R8" i="2"/>
  <c r="R9" i="2"/>
  <c r="R10" i="2"/>
  <c r="R11" i="2"/>
  <c r="R12" i="2"/>
  <c r="R2" i="2"/>
  <c r="R3" i="1"/>
  <c r="R4" i="1"/>
  <c r="R5" i="1"/>
  <c r="R6" i="1"/>
  <c r="R7" i="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2" i="1"/>
  <c r="F12" i="16" l="1"/>
  <c r="F11" i="16"/>
  <c r="H49" i="14"/>
  <c r="F3" i="17"/>
  <c r="F4" i="17"/>
  <c r="F5" i="17"/>
  <c r="F6" i="17"/>
  <c r="F7" i="17"/>
  <c r="F8" i="17"/>
  <c r="F9" i="17"/>
  <c r="F10" i="17"/>
  <c r="F11" i="17"/>
  <c r="F12" i="17"/>
  <c r="F13" i="17"/>
  <c r="F14" i="17"/>
  <c r="F15" i="17"/>
  <c r="F16" i="17"/>
  <c r="F17" i="17"/>
  <c r="F18" i="17"/>
  <c r="F19" i="17"/>
  <c r="F20" i="17"/>
  <c r="F21" i="17"/>
  <c r="F22" i="17"/>
  <c r="F23" i="17"/>
  <c r="F24" i="17"/>
  <c r="F25" i="17"/>
  <c r="F26" i="17"/>
  <c r="F27" i="17"/>
  <c r="F28" i="17"/>
  <c r="F29" i="17"/>
  <c r="F2" i="17"/>
  <c r="F80" i="10"/>
  <c r="F78" i="10"/>
  <c r="F77" i="10"/>
  <c r="F70" i="10"/>
  <c r="F21" i="10"/>
  <c r="F78" i="1"/>
  <c r="F77" i="1"/>
  <c r="F76" i="1"/>
  <c r="F75" i="1"/>
  <c r="F2" i="16"/>
  <c r="F3" i="16"/>
  <c r="F4" i="16"/>
  <c r="F5" i="16"/>
  <c r="F6" i="16"/>
  <c r="F7" i="16"/>
  <c r="F8" i="16"/>
  <c r="F9" i="16"/>
  <c r="F10" i="16"/>
  <c r="F2" i="15"/>
  <c r="F3" i="15"/>
  <c r="F5" i="15"/>
  <c r="F6" i="15"/>
  <c r="F11" i="15"/>
  <c r="F13" i="15"/>
  <c r="F21" i="15"/>
  <c r="F22" i="15"/>
  <c r="F23" i="15"/>
  <c r="F24" i="15"/>
  <c r="F25" i="15"/>
  <c r="F26" i="15"/>
  <c r="F29" i="15"/>
  <c r="F30" i="15"/>
  <c r="F34" i="15"/>
  <c r="F37" i="15"/>
  <c r="F38" i="15"/>
  <c r="F39" i="15"/>
  <c r="F40" i="15"/>
  <c r="F41" i="15"/>
  <c r="F62" i="15"/>
  <c r="F72" i="15"/>
  <c r="F79" i="15"/>
  <c r="F88" i="15"/>
  <c r="F89" i="15"/>
  <c r="F97" i="15"/>
  <c r="F2" i="14"/>
  <c r="F3" i="14"/>
  <c r="F4" i="14"/>
  <c r="F5" i="14"/>
  <c r="F6" i="14"/>
  <c r="F7" i="14"/>
  <c r="F8" i="14"/>
  <c r="F9" i="14"/>
  <c r="F10" i="14"/>
  <c r="F11" i="14"/>
  <c r="F12" i="14"/>
  <c r="F13" i="14"/>
  <c r="F14" i="14"/>
  <c r="F15" i="14"/>
  <c r="F16" i="14"/>
  <c r="F17" i="14"/>
  <c r="F19" i="14"/>
  <c r="F20" i="14"/>
  <c r="F22" i="14"/>
  <c r="F24" i="14"/>
  <c r="F40" i="14"/>
  <c r="F55" i="14"/>
  <c r="F67" i="14"/>
  <c r="F82" i="14"/>
  <c r="F2" i="13"/>
  <c r="F3" i="13"/>
  <c r="F4" i="13"/>
  <c r="F7" i="13"/>
  <c r="F8" i="13"/>
  <c r="F9" i="13"/>
  <c r="F10" i="13"/>
  <c r="F11" i="13"/>
  <c r="F12" i="13"/>
  <c r="F13" i="13"/>
  <c r="F14" i="13"/>
  <c r="F15" i="13"/>
  <c r="F17" i="13"/>
  <c r="F18" i="13"/>
  <c r="F19" i="13"/>
  <c r="F20" i="13"/>
  <c r="F21" i="13"/>
  <c r="F22" i="13"/>
  <c r="F35" i="13"/>
  <c r="F45" i="13"/>
  <c r="F46" i="13"/>
  <c r="F52" i="13"/>
  <c r="F2" i="12"/>
  <c r="F3" i="12"/>
  <c r="F4" i="12"/>
  <c r="F5" i="12"/>
  <c r="F6" i="12"/>
  <c r="F7" i="12"/>
  <c r="F8" i="12"/>
  <c r="F9" i="12"/>
  <c r="F2" i="11"/>
  <c r="F3" i="11"/>
  <c r="F4" i="11"/>
  <c r="F5" i="11"/>
  <c r="F6" i="11"/>
  <c r="F7" i="11"/>
  <c r="F8" i="11"/>
  <c r="F9" i="11"/>
  <c r="F10" i="11"/>
  <c r="F11" i="11"/>
  <c r="F12" i="11"/>
  <c r="F13" i="11"/>
  <c r="F14" i="11"/>
  <c r="F15" i="11"/>
  <c r="F16" i="11"/>
  <c r="F17" i="11"/>
  <c r="F18" i="11"/>
  <c r="F19" i="11"/>
  <c r="F20" i="11"/>
  <c r="F21" i="11"/>
  <c r="F22" i="11"/>
  <c r="F24" i="11"/>
  <c r="F2" i="10"/>
  <c r="F3" i="10"/>
  <c r="F5" i="10"/>
  <c r="F6" i="10"/>
  <c r="F7" i="10"/>
  <c r="F8" i="10"/>
  <c r="F9" i="10"/>
  <c r="F10" i="10"/>
  <c r="F11" i="10"/>
  <c r="F12" i="10"/>
  <c r="F13" i="10"/>
  <c r="F14" i="10"/>
  <c r="F15" i="10"/>
  <c r="F16" i="10"/>
  <c r="F17" i="10"/>
  <c r="F18" i="10"/>
  <c r="F19" i="10"/>
  <c r="F20" i="10"/>
  <c r="F22" i="10"/>
  <c r="F23" i="10"/>
  <c r="F24" i="10"/>
  <c r="F25" i="10"/>
  <c r="F26" i="10"/>
  <c r="F27" i="10"/>
  <c r="F28" i="10"/>
  <c r="F29" i="10"/>
  <c r="F30" i="10"/>
  <c r="F34" i="10"/>
  <c r="F35" i="10"/>
  <c r="F36" i="10"/>
  <c r="F37" i="10"/>
  <c r="F38" i="10"/>
  <c r="F39" i="10"/>
  <c r="F40" i="10"/>
  <c r="F41" i="10"/>
  <c r="F42" i="10"/>
  <c r="F44" i="10"/>
  <c r="F45" i="10"/>
  <c r="F46" i="10"/>
  <c r="F47" i="10"/>
  <c r="F57" i="10"/>
  <c r="F58" i="10"/>
  <c r="F59" i="10"/>
  <c r="F60" i="10"/>
  <c r="F61" i="10"/>
  <c r="F65" i="10"/>
  <c r="F76" i="10"/>
  <c r="F2" i="9"/>
  <c r="F3" i="9"/>
  <c r="F4" i="9"/>
  <c r="F5" i="9"/>
  <c r="F6" i="9"/>
  <c r="F7" i="9"/>
  <c r="F8" i="9"/>
  <c r="F9" i="9"/>
  <c r="F10" i="9"/>
  <c r="F11" i="9"/>
  <c r="F12" i="9"/>
  <c r="F13" i="9"/>
  <c r="F14" i="9"/>
  <c r="F15" i="9"/>
  <c r="F16" i="9"/>
  <c r="F17" i="9"/>
  <c r="F19" i="9"/>
  <c r="F20" i="9"/>
  <c r="F21" i="9"/>
  <c r="F22" i="9"/>
  <c r="F23" i="9"/>
  <c r="F24" i="9"/>
  <c r="F26" i="9"/>
  <c r="F29" i="9"/>
  <c r="F30" i="9"/>
  <c r="F32" i="9"/>
  <c r="F2" i="8"/>
  <c r="F3" i="8"/>
  <c r="F4" i="8"/>
  <c r="F5" i="8"/>
  <c r="F6" i="8"/>
  <c r="F7" i="8"/>
  <c r="F8" i="8"/>
  <c r="F9" i="8"/>
  <c r="F10" i="8"/>
  <c r="F11" i="8"/>
  <c r="F12" i="8"/>
  <c r="F13" i="8"/>
  <c r="F14" i="8"/>
  <c r="F15" i="8"/>
  <c r="F16" i="8"/>
  <c r="F2" i="6"/>
  <c r="F3" i="6"/>
  <c r="F4" i="6"/>
  <c r="F5" i="6"/>
  <c r="F6" i="6"/>
  <c r="F7" i="6"/>
  <c r="F8" i="6"/>
  <c r="F9" i="6"/>
  <c r="F14" i="6"/>
  <c r="F15" i="6"/>
  <c r="F2" i="5"/>
  <c r="F3" i="5"/>
  <c r="F4" i="5"/>
  <c r="F5" i="5"/>
  <c r="F6" i="5"/>
  <c r="F7" i="5"/>
  <c r="F8" i="5"/>
  <c r="F9" i="5"/>
  <c r="F10" i="5"/>
  <c r="F11" i="5"/>
  <c r="F12" i="5"/>
  <c r="F18" i="5"/>
  <c r="F13" i="3"/>
  <c r="F25" i="3"/>
  <c r="F26" i="3"/>
  <c r="F27" i="3"/>
  <c r="F28" i="3"/>
  <c r="F29" i="3"/>
  <c r="F30" i="3"/>
  <c r="F31" i="3"/>
  <c r="F2" i="2"/>
  <c r="F3" i="2"/>
  <c r="F4" i="2"/>
  <c r="F5" i="2"/>
  <c r="F6" i="2"/>
  <c r="F7" i="2"/>
  <c r="F8" i="2"/>
  <c r="F9" i="2"/>
  <c r="F10" i="2"/>
  <c r="F11" i="2"/>
  <c r="F12" i="2"/>
  <c r="F2" i="1"/>
  <c r="F3" i="1"/>
  <c r="F4" i="1"/>
  <c r="F5" i="1"/>
  <c r="F6" i="1"/>
  <c r="F7" i="1"/>
  <c r="F8" i="1"/>
  <c r="F9" i="1"/>
  <c r="F10" i="1"/>
  <c r="F11" i="1"/>
  <c r="F12" i="1"/>
  <c r="F13" i="1"/>
  <c r="F14" i="1"/>
  <c r="F15" i="1"/>
  <c r="F16" i="1"/>
  <c r="F17" i="1"/>
  <c r="F18" i="1"/>
  <c r="F19" i="1"/>
  <c r="F20" i="1"/>
  <c r="F21" i="1"/>
  <c r="F22" i="1"/>
  <c r="F23" i="1"/>
  <c r="F24" i="1"/>
  <c r="F25" i="1"/>
  <c r="F27" i="1"/>
  <c r="F28" i="1"/>
  <c r="F29" i="1"/>
  <c r="F30" i="1"/>
  <c r="F31" i="1"/>
  <c r="F32" i="1"/>
  <c r="F33" i="1"/>
  <c r="F34" i="1"/>
  <c r="F35" i="1"/>
  <c r="F36" i="1"/>
  <c r="F37" i="1"/>
  <c r="F38" i="1"/>
  <c r="F39" i="1"/>
  <c r="F40" i="1"/>
  <c r="F41" i="1"/>
  <c r="F42" i="1"/>
  <c r="F43" i="1"/>
  <c r="F44" i="1"/>
  <c r="F45" i="1"/>
  <c r="F46" i="1"/>
  <c r="F47" i="1"/>
  <c r="F66" i="1"/>
  <c r="F73" i="1"/>
</calcChain>
</file>

<file path=xl/sharedStrings.xml><?xml version="1.0" encoding="utf-8"?>
<sst xmlns="http://schemas.openxmlformats.org/spreadsheetml/2006/main" count="3689" uniqueCount="1336">
  <si>
    <t>MALLA SEPARADORA DE TEJIDO EN POLIGLECAPRONA/POLIDIOXANONA/POLIPROPILENO 30x50cm</t>
  </si>
  <si>
    <t>H02M30</t>
  </si>
  <si>
    <t>MONOFILAMENTO POLIPROPILENO 0 AR 38mm 1/2 c x 75 cm</t>
  </si>
  <si>
    <t>G02M24</t>
  </si>
  <si>
    <t>MONOFILAMENTO POLIPROPILENO 1/0 AC 24mm / 3/8 c</t>
  </si>
  <si>
    <t>A02M09</t>
  </si>
  <si>
    <t>MONOFILAMENTO POLIPROPILENO 10/0 Aguja Recta (Cirugia oftalmica)</t>
  </si>
  <si>
    <t>CT9711574</t>
  </si>
  <si>
    <t>MONOFILAMENTO POLIPROPILENO 10/0 DOBLE AGUJA, RECTA 18 mm CURVA 4.5 mm 7/16, 0.14 Diam</t>
  </si>
  <si>
    <t>G02M26</t>
  </si>
  <si>
    <t>MONOFILAMENTO POLIPROPILENO 2/0 Aguja Cortante 26mm 3/8 c x 75cm</t>
  </si>
  <si>
    <t>G02M25</t>
  </si>
  <si>
    <t>MONOFILAMENTO POLIPROPILENO 2/0 Aguja Recta 60mm x 75cm</t>
  </si>
  <si>
    <t>G02M23</t>
  </si>
  <si>
    <t>MONOFILAMENTO POLIPROPILENO 3/0 AC / 24 mm / 3/8 C.</t>
  </si>
  <si>
    <t>A02M01</t>
  </si>
  <si>
    <t>MONOFILAMENTO POLIPROPILENO 3/0 ADR 26mm / 1/2 c x 90 cm</t>
  </si>
  <si>
    <t>H02M31</t>
  </si>
  <si>
    <t>MONOFILAMENTO POLIPROPILENO 3/0 Aguja Recta 60mm x 75cm</t>
  </si>
  <si>
    <t>CT971877</t>
  </si>
  <si>
    <t>MONOFILAMENTO POLIPROPILENO 4/0 AC / 17 mm / 1/2 C*</t>
  </si>
  <si>
    <t>G02M22</t>
  </si>
  <si>
    <t>MONOFILAMENTO POLIPROPILENO 4/0 AC / 19 mm / 3/8 C</t>
  </si>
  <si>
    <t>A02M02</t>
  </si>
  <si>
    <t>MONOFILAMENTO POLIPROPILENO 4/0 ADR 17mm 1/2circ * 75cm</t>
  </si>
  <si>
    <t>G02M21</t>
  </si>
  <si>
    <t>MONOFILAMENTO POLIPROPILENO 5/0 AC 13mm / 3/8 c x 45 cm</t>
  </si>
  <si>
    <t>A02M03</t>
  </si>
  <si>
    <t>MONOFILAMENTO POLIPROPILENO 5/0 ADR 17mm / 1/2 c x 75 cm</t>
  </si>
  <si>
    <t>G02M20</t>
  </si>
  <si>
    <t>MONOFILAMENTO POLIPROPILENO 6/0 AC 11mm / 3/8 c x 45 cm</t>
  </si>
  <si>
    <t>CT971938</t>
  </si>
  <si>
    <t>MONOFILAMENTO POLIPROPILENO 7/0 ADR 9,3mm 3/8circ * 75cm</t>
  </si>
  <si>
    <t>CT663814</t>
  </si>
  <si>
    <t>NYLON MULTIFILAMENTO 0 CON AGUJA</t>
  </si>
  <si>
    <t>H01P01</t>
  </si>
  <si>
    <t>PARENQUIMA SET SUTURAS</t>
  </si>
  <si>
    <t>E02P01</t>
  </si>
  <si>
    <t>POLIAMIDA MONOFILAMENTO 10/0 AE 6.5mm / 3/8 c x 30 cm</t>
  </si>
  <si>
    <t>H02P05</t>
  </si>
  <si>
    <t>POLIAMIDA MONOFILAMENTO 8/0 AR / 6  5 mm3/8 c</t>
  </si>
  <si>
    <t>E02P02</t>
  </si>
  <si>
    <t>POLIAMIDA MONOFILAMENTO 9/0 AE / 5 5 mm / 1/2 C.</t>
  </si>
  <si>
    <t>E02P04</t>
  </si>
  <si>
    <t>POLIAMIDA MONOFILAMENTO 9/0 AE 6.5 mm / 3/8 c x 30 cm DOBLE AGUJA</t>
  </si>
  <si>
    <t>G02P03</t>
  </si>
  <si>
    <t>POLIAMIDA MONOFILAMENTO 9/0 AR / 5  1 mm / 3/8 C</t>
  </si>
  <si>
    <t>C02P11</t>
  </si>
  <si>
    <t>POLIDIOXANONA 1 x 70mm 1/2c 244cm -MATERIAL SUTURA  REABSORBIBLE-</t>
  </si>
  <si>
    <t>CT964295</t>
  </si>
  <si>
    <t>POLIDIOXANONA 3-0 x 26mm 1/2c 70cm -MATERIAL SUTURA REABSORBIBLE-</t>
  </si>
  <si>
    <t>H01S06</t>
  </si>
  <si>
    <t>SEDA NEGRA TRENZADA 0 AC 3/8 c / 30mm x 75 cm LONGITUD</t>
  </si>
  <si>
    <t>B01S01</t>
  </si>
  <si>
    <t>SEDA NEGRA TRENZADA 0 AR 1/2 c / 37mm x 75 cm</t>
  </si>
  <si>
    <t>B01S02</t>
  </si>
  <si>
    <t>SEDA NEGRA TRENZADA 2/0 AR 1/2 c / 36.4mm x 75 cm</t>
  </si>
  <si>
    <t>CT6631062</t>
  </si>
  <si>
    <t>SEDA NEGRA TRENZADA 2/0 AR 1/2c 26mm*75cm</t>
  </si>
  <si>
    <t>B01S03</t>
  </si>
  <si>
    <t>SEDA NEGRA TRENZADA 3/0 AR 1/2 c  / 26mm x 75 cm</t>
  </si>
  <si>
    <t>CT663851</t>
  </si>
  <si>
    <t>SEDA NEGRA TRENZADA 6/0 AR</t>
  </si>
  <si>
    <t>B01S05</t>
  </si>
  <si>
    <t>SEDA NEGRA TRENZADA 7/0 AE/ 6.5 mm 3/8c 45cm</t>
  </si>
  <si>
    <t>D01S20</t>
  </si>
  <si>
    <t>SEDA NEGRA TRENZADA PRECORTADA 0 SA</t>
  </si>
  <si>
    <t>D01S21</t>
  </si>
  <si>
    <t>SEDA NEGRA TRENZADA PRECORTADA 2/0 SA</t>
  </si>
  <si>
    <t>D01S22</t>
  </si>
  <si>
    <t>SEDA NEGRA TRENZADA PRECORTADA 3/0 SA</t>
  </si>
  <si>
    <t>E03906</t>
  </si>
  <si>
    <t>SUT POLIESTER PARA CERCLAJE DE CUELLO UTERINO CON DOBLE AGUJA REDONDA -SET-</t>
  </si>
  <si>
    <t>E03P04</t>
  </si>
  <si>
    <t>SUT POLIESTER TRENZADA 0 AR 37mm</t>
  </si>
  <si>
    <t>E03P03</t>
  </si>
  <si>
    <t>SUT POLIESTER TRENZADA 2/0 ADR 1/2c 25-26mm 90cm</t>
  </si>
  <si>
    <t>CT3421238</t>
  </si>
  <si>
    <t>SUT POLIESTER TRENZADO 2 AC 1/2c 22mm x 75cm</t>
  </si>
  <si>
    <t>CT3421237</t>
  </si>
  <si>
    <t>SUT POLIESTER TRENZADO 2 AC 3/8c 75mm x 50cm</t>
  </si>
  <si>
    <t>E03P01</t>
  </si>
  <si>
    <t>SUT POLIESTER TRENZADO 5/0 AE 8.0mm / 1/4 c x 45cm*</t>
  </si>
  <si>
    <t>CT3421063</t>
  </si>
  <si>
    <t>SUT SINTETICA ABSORBIBLE 0 AR 26mm*70cm</t>
  </si>
  <si>
    <t>CT3421065</t>
  </si>
  <si>
    <t>SUT SINTETICA ABSORBIBLE 2/0 AR 26mm*70cm</t>
  </si>
  <si>
    <t>CT3421064</t>
  </si>
  <si>
    <t>SUT SINTETICA ABSORBIBLE 6/0 Aguja doble espatula 8mm*45cm</t>
  </si>
  <si>
    <t>C02S02</t>
  </si>
  <si>
    <t>SUT SINTETICA ABSORBIBLE TRENZADA 0 AR 37mm 1/2 c</t>
  </si>
  <si>
    <t>C02S01</t>
  </si>
  <si>
    <t>SUT SINTETICA ABSORBIBLE TRENZADA 1 AR 37mm 1/2 c x 90 cm</t>
  </si>
  <si>
    <t>C02S03</t>
  </si>
  <si>
    <t>SUT SINTETICA ABSORBIBLE TRENZADA 2/0 AR 38mm 1/2 c x 75 cm</t>
  </si>
  <si>
    <t>C02S04</t>
  </si>
  <si>
    <t>SUT SINTETICA ABSORBIBLE TRENZADA 3/0 AR 26mm 1/2 c x 70 cm</t>
  </si>
  <si>
    <t>C02S05</t>
  </si>
  <si>
    <t>SUT SINTETICA ABSORBIBLE TRENZADA 4/0 AR 17mm 1/2 c x 70 cm</t>
  </si>
  <si>
    <t>C02S06</t>
  </si>
  <si>
    <t>SUT SINTETICA ABSORBIBLE TRENZADA 5/0 AR 17mm 1/2 c x70 cm</t>
  </si>
  <si>
    <t>E02S07</t>
  </si>
  <si>
    <t>SUT SINTETICA ABSORBIBLE TRENZADA 6/0 AE 8mm 1/4 c x 45cm</t>
  </si>
  <si>
    <t>C02S07</t>
  </si>
  <si>
    <t>SUT SINTETICA ABSORBIBLE TRENZADA 7/0 AE 6.5mm 3/8 c x 45 cm</t>
  </si>
  <si>
    <t>CT3421127</t>
  </si>
  <si>
    <t>SUT. SINTETICA ABS-POLIGLACTINA 910-2/0 AR 1/2c 36.4mm x 90cm</t>
  </si>
  <si>
    <t>E03S04</t>
  </si>
  <si>
    <t>SUTURA POLIESTER TRENSADA 2/0 ADR</t>
  </si>
  <si>
    <t>E03P02</t>
  </si>
  <si>
    <t>SUTURA POLIESTER TRENZADA 2/0 AR 1/2c 26mm*75cm</t>
  </si>
  <si>
    <t>CT342898</t>
  </si>
  <si>
    <t>SUTURA POLIESTER TRENZADO 6/0 AE 8mm 1/4 c x 45 cm*</t>
  </si>
  <si>
    <t>H01V01</t>
  </si>
  <si>
    <t>SUTURA VENTROFIL</t>
  </si>
  <si>
    <t>19100201743</t>
  </si>
  <si>
    <t>BABYFLOW(MANGUERA O TUBO DE CONEXION)</t>
  </si>
  <si>
    <t>TERAPIA RESPIRATORIA</t>
  </si>
  <si>
    <t>CT484794</t>
  </si>
  <si>
    <t>CANULA DE MAYO Nº 0</t>
  </si>
  <si>
    <t>CT484795</t>
  </si>
  <si>
    <t>CANULA DE MAYO Nº 1</t>
  </si>
  <si>
    <t>Canula de Guedel/Mayo Esteril Nº XX Dispositivo  plástico que, introducido en la boca de la víctima, evita la caída de la lengua y la consiguiente obstrucción del paso del aire</t>
  </si>
  <si>
    <t>CT484772</t>
  </si>
  <si>
    <t>CANULA DE MAYO Nº 2</t>
  </si>
  <si>
    <t>CT484796</t>
  </si>
  <si>
    <t>CANULA DE MAYO Nº 3</t>
  </si>
  <si>
    <t>G02C01</t>
  </si>
  <si>
    <t>CANULA DE MAYO Nº 4</t>
  </si>
  <si>
    <t>G02C02</t>
  </si>
  <si>
    <t>CANULA DE MAYO Nº 5</t>
  </si>
  <si>
    <t>G03C01</t>
  </si>
  <si>
    <t>CANULA NASAL ADULTO</t>
  </si>
  <si>
    <t>Canula  ajustable sobre el oido, de puntas siliconizadas, en material plastico grado medico elaboradas en pvc, de 200 a 215 cms, con adaptador a conexión de fuente de O2, provisto de un puente nasal con entrada a las fosas nasales, lumen no colapsable, at</t>
  </si>
  <si>
    <t>G03C03</t>
  </si>
  <si>
    <t>CANULA NASAL NEONATAL</t>
  </si>
  <si>
    <t>G03C02</t>
  </si>
  <si>
    <t>CANULA NASAL PEDIATRICA</t>
  </si>
  <si>
    <t>CT4841241</t>
  </si>
  <si>
    <t>CANULA TRAQUEOSTOMIA BALON N° 9,0 -XL ANILLADA-</t>
  </si>
  <si>
    <t>G06C05</t>
  </si>
  <si>
    <t>CANULA TRAQUEOSTOMIA BALON Nº 6.0</t>
  </si>
  <si>
    <t>G06C03</t>
  </si>
  <si>
    <t>CANULA TRAQUEOSTOMIA BALON Nº 7.0</t>
  </si>
  <si>
    <t>Canula de traqueostomia Nº xx con balón tradicional,  en PVC siliconado termosensible, curvatura de diseño anatómico, camisa interna de recambio, conector de 15 mm, sin fenestración.</t>
  </si>
  <si>
    <t>G06C01</t>
  </si>
  <si>
    <t>CANULA TRAQUEOSTOMIA BALON Nº 7.5</t>
  </si>
  <si>
    <t>G06C04</t>
  </si>
  <si>
    <t>CANULA TRAQUEOSTOMIA BALON Nº 8.0</t>
  </si>
  <si>
    <t>G06C02</t>
  </si>
  <si>
    <t>CANULA TRAQUEOSTOMIA BALON Nº 8.5</t>
  </si>
  <si>
    <t>CT4841178</t>
  </si>
  <si>
    <t>CANULA TRAQUEOSTOMIA FENESTRADA CON BALON 6,0*</t>
  </si>
  <si>
    <t>Canula de traqueostomia  con balón de baja presión, fenestrada, esteril, en diferentes tamaños, con canula externa y canula interna intercambiables, unidas con un cierre de bayoneta</t>
  </si>
  <si>
    <t>CT4841180</t>
  </si>
  <si>
    <t>CANULA TRAQUEOSTOMIA FENESTRADA CON BALON 7,0*</t>
  </si>
  <si>
    <t>CT4841182</t>
  </si>
  <si>
    <t>CANULA TRAQUEOSTOMIA FENESTRADA CON BALON 8,0*</t>
  </si>
  <si>
    <t>1910020112</t>
  </si>
  <si>
    <t>CIRCUITO VENTILACION ALMA LISA ADULTO(22 MM DIAMETRO) MARCA INTERSURGICAL REF 5000.1 ORIGEN INGLATERRA, 2MANGUERAS LISAS INTERNAMENTE DE 150CM, 1 Y ADULTA, CONECTOR ACODADO CON PUERTOS DE LUER Y TAPON 22M/15F-15M, LINEA PROXY</t>
  </si>
  <si>
    <t>19100241</t>
  </si>
  <si>
    <t>CIRCUITO VENTILACION NEONATAL UNIVERSAL CON 2 TRAMPAS DE AGUA</t>
  </si>
  <si>
    <t>CPAP26</t>
  </si>
  <si>
    <t>CPAP SISTEMA DE PRESION POSITIVA CONTINUA Y ACCESORIOS</t>
  </si>
  <si>
    <t>G02H03</t>
  </si>
  <si>
    <t>EQUIPO APNEA CON HUMIDIFICADOR PARA BIPAB</t>
  </si>
  <si>
    <t>G02H06</t>
  </si>
  <si>
    <t>EQUIPO APNEA CON HUMIDIFICADOR PARA CIPAP</t>
  </si>
  <si>
    <t>CT529968</t>
  </si>
  <si>
    <t>EQUIPO DRENAJE TORAXICO DE 2 O 3 CAMARAS*</t>
  </si>
  <si>
    <t>G12E01</t>
  </si>
  <si>
    <t>EQUIPO MICRONEBULIZACION PEDIATRICO</t>
  </si>
  <si>
    <t xml:space="preserve">kit para micronebulizacion mascarilla blanda con nebulizador de oxigeno mas micronebulizador, pediatrica adaptable anatomicamente para administracion de medicamentos via aerea con linea de 200 cms minimo, con clip ajustable a la nariz, con banda elastica </t>
  </si>
  <si>
    <t>G02M02</t>
  </si>
  <si>
    <t>EQUIPO MICRONEBULIZADOR ADULTO</t>
  </si>
  <si>
    <t>A14F02</t>
  </si>
  <si>
    <t>FLUJOMETRO DE PICO -PEAK FLOW-</t>
  </si>
  <si>
    <t>191001011787</t>
  </si>
  <si>
    <t>GORRO BABY S,N,L</t>
  </si>
  <si>
    <t>G02H01</t>
  </si>
  <si>
    <t>HUMIDIFICADOR OXIGENO</t>
  </si>
  <si>
    <t>Humidificador a burbuja de 400cc, fabricado en pvc de alta densidad, con señalizacion, con conector universal, con alarma audible de sobre-prseion, tapa de ajuste hermetico, desechable.</t>
  </si>
  <si>
    <t>CT453825</t>
  </si>
  <si>
    <t>INHALOCAMARA ADULTO</t>
  </si>
  <si>
    <t xml:space="preserve">Inhalocamara,  botella, mascarilla y anillo adaptador, Válvula unidireccional, Desarmable para facilitar su lavado e higiene. </t>
  </si>
  <si>
    <t>CT109434</t>
  </si>
  <si>
    <t>INHALOCAMARA NEONATAL</t>
  </si>
  <si>
    <t>CT4531089</t>
  </si>
  <si>
    <t>INHALOCAMARA PEDIATRICA</t>
  </si>
  <si>
    <t>G02I01</t>
  </si>
  <si>
    <t>INSPIROMETRO DE INCENTIVO</t>
  </si>
  <si>
    <t>Incentivo respiratorio con, Tubo principal, tubo secundario, codo, plato, manguera corrugada, boquilla Incentivo y estímulo.</t>
  </si>
  <si>
    <t>CT484954</t>
  </si>
  <si>
    <t>KIT PARA TRAQUEOSTOMIA PERCUTANEO*</t>
  </si>
  <si>
    <t>ASPULT2</t>
  </si>
  <si>
    <t>F01L05</t>
  </si>
  <si>
    <t>LENTE INTRAOCULAR  DIFERENTES DIOPTRIAS ESCLERAL</t>
  </si>
  <si>
    <t>CT3421128</t>
  </si>
  <si>
    <t>SUT. SINTETICA ABS ANTIBACTERIAL-POLIGLECAPRONA 25- 3/0 AC 1/2c 22mm x 70cm</t>
  </si>
  <si>
    <t>E03P05</t>
  </si>
  <si>
    <t>SUT POLIESTER TRENZADA 2/0 AR 27mm 1/2c * 75cm - HERNIA-</t>
  </si>
  <si>
    <t>CT9641055</t>
  </si>
  <si>
    <t>POLIDIOXANONA 5-0 x 17mm 1/2c 75cm -MATERIAL SUTURA REABSORBIBLE- DOBLE AGUJA</t>
  </si>
  <si>
    <t>A02M04</t>
  </si>
  <si>
    <t>MONOFILAMENTO POLIPROPILENO 6/0 ADR 13mm / 3/8 c x 60 cm</t>
  </si>
  <si>
    <t>H02M32</t>
  </si>
  <si>
    <t>MONOFILAMENTO POLIPROPILENO 2/0 Aguja Redonda 37mm 1/2 c x 75cm</t>
  </si>
  <si>
    <t>A02M06</t>
  </si>
  <si>
    <t>MONOFILAMENTO POLIPROPILENO 2/0 ADR 26mm 1/2 c x 90cm</t>
  </si>
  <si>
    <t>CT1044857</t>
  </si>
  <si>
    <t>CAMISA PARA TROCAR 12mm x 100mm</t>
  </si>
  <si>
    <t>CT10441077</t>
  </si>
  <si>
    <t>CAMISA PARA TROCAR 5mm x 100mm</t>
  </si>
  <si>
    <t>CT3091167</t>
  </si>
  <si>
    <t xml:space="preserve">AGUJA PARA ADMINISTRACION DE INSULINA EN LAPIZ </t>
  </si>
  <si>
    <t>CT1481085</t>
  </si>
  <si>
    <t>ENDOGRAPADORA ARTICULABLE 60mm x 440mm</t>
  </si>
  <si>
    <t>PROTESIS VASCULAR BIFURCADA DACRON 18 x 9mm Longitud 45 ó 50cm</t>
  </si>
  <si>
    <t>F02P02</t>
  </si>
  <si>
    <t>PROTESIS VASCULAR BIFURCADA DACRON 20 x 10mm Longitud 45 ó 50cm</t>
  </si>
  <si>
    <t>F02P07</t>
  </si>
  <si>
    <t xml:space="preserve">PROTESIS VASCULAR BIFURCADA 24*12mm </t>
  </si>
  <si>
    <t>CT4141573</t>
  </si>
  <si>
    <t>Cánula de traqueostomia esteril con sistema introductor atraumatico ( 1 canula de traqueostomia con balón de baja presión y sistema instroductor automático y Kit de Dilatación para la traqueotomia percutanea)</t>
  </si>
  <si>
    <t>G01M01</t>
  </si>
  <si>
    <t>MANGUERA CORRUGADA  CAJA X 30 m</t>
  </si>
  <si>
    <t>G05M02</t>
  </si>
  <si>
    <t>MASCARA LARINGEA 3.0</t>
  </si>
  <si>
    <t>G01M03</t>
  </si>
  <si>
    <t>MASCARA LARINGEA 4.0</t>
  </si>
  <si>
    <t>CT453812</t>
  </si>
  <si>
    <t>MASCARA LARINGEA 5.0</t>
  </si>
  <si>
    <t>19100201748</t>
  </si>
  <si>
    <t>MASCARA NEONATAL PARA BABY FLOW TALLA L</t>
  </si>
  <si>
    <t>19100201747</t>
  </si>
  <si>
    <t>MASCARA NEONATAL PARA BABY FLOW TALLA M</t>
  </si>
  <si>
    <t>Mascara laringea, En silicona, reusable, tubo de insercion transparente y con linea de guia , que permite visualizar y confirmar la posicion correcta; con sistema de valvula unidireccional de aire (para el balon), con conector de 15mm</t>
  </si>
  <si>
    <t>19100201746</t>
  </si>
  <si>
    <t>MASCARA NEONATAL PARA BABY FLOW TALLA S</t>
  </si>
  <si>
    <t>G05M04</t>
  </si>
  <si>
    <t>MASCARA OXIGENO NO REINHALACION ADULTO</t>
  </si>
  <si>
    <t>Máscara elongada anatómicamente adaptable con valvula de no reinhalacion. en PVC ,  Reservorio de xx ml acabado suave y claro para fácil supervisión de la condición del paciente. Libre de latex, unipersonal, desechable, para fracciones inspiratorias de ox</t>
  </si>
  <si>
    <t>G02H07</t>
  </si>
  <si>
    <t>MASCARA PARA EQUIPO APNEA -NASAL-</t>
  </si>
  <si>
    <t>G02H08</t>
  </si>
  <si>
    <t>MASCARA PARA EQUIPO APNEA -ORONASAL-</t>
  </si>
  <si>
    <t>G05M03</t>
  </si>
  <si>
    <t>MASCARA TRAQUEOSTOMIA ADULTO</t>
  </si>
  <si>
    <t>19100201745</t>
  </si>
  <si>
    <t>PRONG NASAL TALLA  M</t>
  </si>
  <si>
    <t>19100201744</t>
  </si>
  <si>
    <t>PRONG NASAL TALLA S</t>
  </si>
  <si>
    <t>19100201752</t>
  </si>
  <si>
    <t>PRONG NASAL TALLA XL</t>
  </si>
  <si>
    <t>G01S02</t>
  </si>
  <si>
    <t>SERVOHUMIFICADOR ADULTO</t>
  </si>
  <si>
    <t>G01S01</t>
  </si>
  <si>
    <t>SERVOHUMIFICADOR PEDIATRICO</t>
  </si>
  <si>
    <t>E01U07</t>
  </si>
  <si>
    <t>SISTEMA DE SUCCION DESECHABLE CON CAPACIDAD DE 1.000</t>
  </si>
  <si>
    <t>E01U05</t>
  </si>
  <si>
    <t>SISTEMA DE SUCCION DESECHABLE CON VALVULA DE 2.000 cm3</t>
  </si>
  <si>
    <t>RECIPIENTES PLASTICOS xxx cc de Capacidad PARA LA RECOLECCIÓN DE SECRECIONES CON TAPA  HERMETICA PARA LA GENERACION DE VACIO</t>
  </si>
  <si>
    <t>E01U06</t>
  </si>
  <si>
    <t>SISTEMA DE SUCCION DESECHABLE SIN VALVULA DE 2.000 cm3</t>
  </si>
  <si>
    <t>E04S08</t>
  </si>
  <si>
    <t>SONDA SUCCION CERRADA 16 Fr</t>
  </si>
  <si>
    <t>Sistema cerrado No. XX, diseñado para el tratamiento de terapia respiratoria en pacientes ventilados, con puerto para tratamiento de medicamentos con Inhaladores de Dosis Medida (IDM), empaque estéril, identificador adhesivo semanario y jeringas pre llena</t>
  </si>
  <si>
    <t>CT401823</t>
  </si>
  <si>
    <t>SONDA SUCCION CERRADA 5Fr-NEONATAL</t>
  </si>
  <si>
    <t>CT401759</t>
  </si>
  <si>
    <t>SONDA SUCCION CERRADA 6Fr-NEONATAL</t>
  </si>
  <si>
    <t>CT401824</t>
  </si>
  <si>
    <t>SONDA SUCCION CERRADA 7Fr-NEONATAL</t>
  </si>
  <si>
    <t>CT401760</t>
  </si>
  <si>
    <t>SONDA SUCCION CERRADA 8Fr-NEONATAL</t>
  </si>
  <si>
    <t>CT401821</t>
  </si>
  <si>
    <t>SONDA SUCCION CERRADA CON PUERTO PARA INHALAR 14Fr</t>
  </si>
  <si>
    <t>SSCDIR14</t>
  </si>
  <si>
    <t>SONDA SUCCION CERRADA PUNTA DIRIGIDA 14 FR</t>
  </si>
  <si>
    <t>V1V106-2</t>
  </si>
  <si>
    <t>TRAMPA CAT.ALVEOLAR PARA RECOLECCION DE SECRECIONES</t>
  </si>
  <si>
    <t>G06T04</t>
  </si>
  <si>
    <t>TUBO ENDOBRONQUIAL DERECHO 35 Fr</t>
  </si>
  <si>
    <t>G06T05</t>
  </si>
  <si>
    <t>TUBO ENDOBRONQUIAL DERECHO 37 Fr</t>
  </si>
  <si>
    <t>G06T01</t>
  </si>
  <si>
    <t>TUBO ENDOBRONQUIAL IZQUIERDO 35 Fr</t>
  </si>
  <si>
    <t>G06T02</t>
  </si>
  <si>
    <t>TUBO ENDOBRONQUIAL IZQUIERDO 37 Fr</t>
  </si>
  <si>
    <t>G13T01</t>
  </si>
  <si>
    <t>TUBO ENDOQ REFOR No 7.0</t>
  </si>
  <si>
    <t>G13T03</t>
  </si>
  <si>
    <t>TUBO ENDOQ REFOR No 7.5</t>
  </si>
  <si>
    <t>G13T02</t>
  </si>
  <si>
    <t>TUBO ENDOQ REFOR No 8.0</t>
  </si>
  <si>
    <t>G13T04</t>
  </si>
  <si>
    <t>TUBO ENDOQ REFOR No 8.5</t>
  </si>
  <si>
    <t>CT5031227</t>
  </si>
  <si>
    <t>TUBO ENDOTRAQUEAL 3,5 CON BALON</t>
  </si>
  <si>
    <t>G07T01</t>
  </si>
  <si>
    <t>TUBO ENDOTRAQUEAL No 2.0 SIN BALON</t>
  </si>
  <si>
    <t>Tubo endotraquel Fabricado en PVC transparente con tubo y linea radio-opaca (ORX), con adaptador universal para el dispositivo de ventilacion y en la extremidad distal abierta biselada y pulida, el balon es de tipo baja presion en PVC transparente,</t>
  </si>
  <si>
    <t>G07T02</t>
  </si>
  <si>
    <t>TUBO ENDOTRAQUEAL No 2.5 SIN BALON</t>
  </si>
  <si>
    <t>G07T03</t>
  </si>
  <si>
    <t>TUBO ENDOTRAQUEAL No 3.0 CON BALON</t>
  </si>
  <si>
    <t>G07T16</t>
  </si>
  <si>
    <t>TUBO ENDOTRAQUEAL No 3.0 SIN BALON</t>
  </si>
  <si>
    <t>G07T04</t>
  </si>
  <si>
    <t>TUBO ENDOTRAQUEAL No 3.5 SIN BALON</t>
  </si>
  <si>
    <t>G07T05</t>
  </si>
  <si>
    <t>TUBO ENDOTRAQUEAL No 4.0 SIN BALON</t>
  </si>
  <si>
    <t>G07T06</t>
  </si>
  <si>
    <t>TUBO ENDOTRAQUEAL No 4.5 SIN BALON</t>
  </si>
  <si>
    <t>G07T07</t>
  </si>
  <si>
    <t>TUBO ENDOTRAQUEAL No 5.0 CON BALON</t>
  </si>
  <si>
    <t>GO7T10</t>
  </si>
  <si>
    <t>TUBO ENDOTRAQUEAL No 5.5 CON BALON</t>
  </si>
  <si>
    <t>G07T08</t>
  </si>
  <si>
    <t>TUBO ENDOTRAQUEAL No 6.0</t>
  </si>
  <si>
    <t>G07T09</t>
  </si>
  <si>
    <t>TUBO ENDOTRAQUEAL No 6.5 CON BALON</t>
  </si>
  <si>
    <t>G07T10</t>
  </si>
  <si>
    <t>TUBO ENDOTRAQUEAL No 7.0 CON BALON</t>
  </si>
  <si>
    <t>G07T11</t>
  </si>
  <si>
    <t>TUBO ENDOTRAQUEAL No 7.5 CON BALON</t>
  </si>
  <si>
    <t>G07T12</t>
  </si>
  <si>
    <t>TUBO ENDOTRAQUEAL No 8.0 CON BALON</t>
  </si>
  <si>
    <t>G07T13</t>
  </si>
  <si>
    <t>TUBO ENDOTRAQUEAL No 8.5 CON BALON</t>
  </si>
  <si>
    <t>CT5031206</t>
  </si>
  <si>
    <t>TUBO ENDOTRAQUEAL Nº4 CON BALON</t>
  </si>
  <si>
    <t>CT5031207</t>
  </si>
  <si>
    <t>TUBO ENDOTRAQUEAL Nº4,5 CON BALON</t>
  </si>
  <si>
    <t>E10T01</t>
  </si>
  <si>
    <t>TUBO TORAX No 28</t>
  </si>
  <si>
    <t>TUBO DRENAJE TORAXICO ESTERIL No XX DESECHABLE</t>
  </si>
  <si>
    <t>E10T02</t>
  </si>
  <si>
    <t>TUBO TORAX No 30</t>
  </si>
  <si>
    <t>E10T03</t>
  </si>
  <si>
    <t>TUBO TORAX No 32</t>
  </si>
  <si>
    <t>E10T04</t>
  </si>
  <si>
    <t>TUBO TORAX No 34</t>
  </si>
  <si>
    <t>E10T05</t>
  </si>
  <si>
    <t>TUBO TORAX No 36</t>
  </si>
  <si>
    <t>E10T06</t>
  </si>
  <si>
    <t>TUBO TORAX No 38</t>
  </si>
  <si>
    <t>G02V01</t>
  </si>
  <si>
    <t>VENTURI KIT -MASCAR OX.-MANG LISA-</t>
  </si>
  <si>
    <t>Kit de 6 dispositivos dosificadores de oxigeno codificados por color, mascara elongada con clip ajustable a la nariz y banda elastica ajustable libre de latex. Linea de oxigeno desde 210cms. Manguera corrugada</t>
  </si>
  <si>
    <t>CT1048819</t>
  </si>
  <si>
    <t>VENTURI PEDIATRICO KIT</t>
  </si>
  <si>
    <t>CT10321039</t>
  </si>
  <si>
    <t>CATETER DE PRESION RECTAL-URODINAMIA-</t>
  </si>
  <si>
    <t>UROLOGIA</t>
  </si>
  <si>
    <t>E13C01</t>
  </si>
  <si>
    <t>CATETER DRENAJE DOBLE J</t>
  </si>
  <si>
    <t>D01C07</t>
  </si>
  <si>
    <t>CATETER URETERAL 3-6 Fr PUNTA REDONDA</t>
  </si>
  <si>
    <t>D01B26</t>
  </si>
  <si>
    <t>CATETER URETERAL 6 FR x 70 cm PUNTA REDONDA</t>
  </si>
  <si>
    <t>CT10321032</t>
  </si>
  <si>
    <t>CATETER URINARIO 3 VIAS 20 Fr punta couvelaire</t>
  </si>
  <si>
    <t>CT10321033</t>
  </si>
  <si>
    <t>CATETER URINARIO 3 VIAS 22 Fr punta couvelaire</t>
  </si>
  <si>
    <t>CT10321036</t>
  </si>
  <si>
    <t>CATETER URINARIO 3 VIAS 22 Fr punta dafour</t>
  </si>
  <si>
    <t>CT10321037</t>
  </si>
  <si>
    <t>CATETER URINARIO 3 VIAS 24 Fr punta dafour</t>
  </si>
  <si>
    <t>CT4981231</t>
  </si>
  <si>
    <t>EXTENSION DE ANESTESIA UROLOGIA</t>
  </si>
  <si>
    <t>E08E10</t>
  </si>
  <si>
    <t>SISTEMA DE SUSPENSION VIA OBTURADOR  PARA INCONTINENCIA URINARIA  FEMENINA-CINTA TVT-</t>
  </si>
  <si>
    <t>CT401989</t>
  </si>
  <si>
    <t>SONDA DE URODINAMIA</t>
  </si>
  <si>
    <t>VARIOS</t>
  </si>
  <si>
    <t>Cantidad Solicitada para Girardot</t>
  </si>
  <si>
    <t>1515180201001</t>
  </si>
  <si>
    <t xml:space="preserve">Alcohol Antiseptico x 700 ml al 70% </t>
  </si>
  <si>
    <t>Botella</t>
  </si>
  <si>
    <t>15180201002</t>
  </si>
  <si>
    <t>Algodón Tipo Hospitalario</t>
  </si>
  <si>
    <t>libra</t>
  </si>
  <si>
    <t>15180201003</t>
  </si>
  <si>
    <t>Aposito de gasa tejida con algodón tipo hospitalario steril 15x25 cm</t>
  </si>
  <si>
    <t>unidad</t>
  </si>
  <si>
    <t>15180201004</t>
  </si>
  <si>
    <t>Aposito de gasa tejida con algodón tipo hospitalario steril 18x9 cm</t>
  </si>
  <si>
    <t>151802010012</t>
  </si>
  <si>
    <t>Esparadrapo tipo hospitalario</t>
  </si>
  <si>
    <t>tubo</t>
  </si>
  <si>
    <t>151801020013</t>
  </si>
  <si>
    <t>Esparadrapo antialegico de 15 cm x 10 mts</t>
  </si>
  <si>
    <t>151801020014</t>
  </si>
  <si>
    <t>Esparadrapo antialegico de 5 cm x 10 mts</t>
  </si>
  <si>
    <t>15180201015</t>
  </si>
  <si>
    <t>Esparadrapo Micropore 1/2"</t>
  </si>
  <si>
    <t>uni</t>
  </si>
  <si>
    <t>15180201016</t>
  </si>
  <si>
    <t>Esparadrapo Micropore 1"</t>
  </si>
  <si>
    <t>15180201017</t>
  </si>
  <si>
    <t>Esparadrapo Micropore 2"</t>
  </si>
  <si>
    <t>15180201018</t>
  </si>
  <si>
    <t>Esparadrapo Micropore 3"</t>
  </si>
  <si>
    <t>15180201011</t>
  </si>
  <si>
    <t>Compresas Quirurgica Absorbente de 45 x 45 cm de cuatro capas costuras fuertes con elemento radiopaco mayor a 10 cm cocido</t>
  </si>
  <si>
    <t>15180201022</t>
  </si>
  <si>
    <t xml:space="preserve">Gasa tejida x 90 yardas en rollo </t>
  </si>
  <si>
    <t>rollo</t>
  </si>
  <si>
    <t>15180201021</t>
  </si>
  <si>
    <t>Gasa Precortada Tejida 32 hilos x pulgada cuadrada bordes libres de hilachas steril 7.5 x 7.5 cm Paq. X 4 Und.</t>
  </si>
  <si>
    <t>15180201024</t>
  </si>
  <si>
    <t>Guantes esteril para Cirugia 6,5</t>
  </si>
  <si>
    <t>par</t>
  </si>
  <si>
    <t>15180201025</t>
  </si>
  <si>
    <t>Guantes esteril para Cirugia 7,0</t>
  </si>
  <si>
    <t>15180201026</t>
  </si>
  <si>
    <t>Guantes esteril para Cirugia 7,5</t>
  </si>
  <si>
    <t>15180201027</t>
  </si>
  <si>
    <t>Guantes esteril para Cirugia 8,0</t>
  </si>
  <si>
    <t>15180201028</t>
  </si>
  <si>
    <t xml:space="preserve">Guantes esteril para Cirugia 8,5 </t>
  </si>
  <si>
    <t>15180201029</t>
  </si>
  <si>
    <t>Glutarldehido al 2%</t>
  </si>
  <si>
    <t>galon</t>
  </si>
  <si>
    <t>151802010032</t>
  </si>
  <si>
    <t>Mecha para columna con elemento radiopaco de 5 cm de ancho y 80 cm de largo</t>
  </si>
  <si>
    <t>un</t>
  </si>
  <si>
    <t xml:space="preserve">Mecha nasal de 1 cm de ancho y 60 cm de largo sobres x 2 und </t>
  </si>
  <si>
    <t>151802990024</t>
  </si>
  <si>
    <t xml:space="preserve">Mecha ginecologica  con elemento radiopaco esteril </t>
  </si>
  <si>
    <t>151802010013</t>
  </si>
  <si>
    <t>Pelicula Transparente en Poliuretano de 15 cm x 10 metros</t>
  </si>
  <si>
    <t>Pelicula Transparente en Poliuretano de 5 cm x 10 metros</t>
  </si>
  <si>
    <t>1910013003004</t>
  </si>
  <si>
    <t>Tiras Indicadoras de concentracion de Glutarhaldehido</t>
  </si>
  <si>
    <t>caja x 100</t>
  </si>
  <si>
    <t>15180201036</t>
  </si>
  <si>
    <t>Yodopovidona en espuma fco x 120 ml</t>
  </si>
  <si>
    <t>fco</t>
  </si>
  <si>
    <t>15180201037</t>
  </si>
  <si>
    <t>Yodopovidona en solucion fco x 120 ml</t>
  </si>
  <si>
    <t>ALMACEN GENERAL</t>
  </si>
  <si>
    <t>151802010033</t>
  </si>
  <si>
    <t>151802010014</t>
  </si>
  <si>
    <t>Codigo Producto</t>
  </si>
  <si>
    <t>Tipo de Producto</t>
  </si>
  <si>
    <t>Nombre Producto</t>
  </si>
  <si>
    <t>Presentación</t>
  </si>
  <si>
    <t>Grupo</t>
  </si>
  <si>
    <t>Especificación Tecnica</t>
  </si>
  <si>
    <t>Precio de Referencia</t>
  </si>
  <si>
    <t>Cantidad Solicitada para Bogotá</t>
  </si>
  <si>
    <t>Cantidad Solicitada para Zipaquira</t>
  </si>
  <si>
    <t>Marca</t>
  </si>
  <si>
    <t>Registro Sanitario</t>
  </si>
  <si>
    <t>Titular del Registro Sanitario</t>
  </si>
  <si>
    <t>Labortorio Fabricante</t>
  </si>
  <si>
    <t>Clasificación por Nivel de Riesgo</t>
  </si>
  <si>
    <t>Factor de Empaque</t>
  </si>
  <si>
    <t xml:space="preserve">Valor Unitario </t>
  </si>
  <si>
    <t>IVA</t>
  </si>
  <si>
    <t>Valor Unitario con IVA</t>
  </si>
  <si>
    <t>A07A06</t>
  </si>
  <si>
    <t>DISPOSITIVO</t>
  </si>
  <si>
    <t>AGUJA ANESTESIA ESPINAL No 20G x 90 mm</t>
  </si>
  <si>
    <t>UNIDAD</t>
  </si>
  <si>
    <t>AGUJAS CATETERES Y SONDAS</t>
  </si>
  <si>
    <t>A07A03</t>
  </si>
  <si>
    <t>AGUJA ANESTESIA ESPINAL No 25 x 3 1/2 PULG</t>
  </si>
  <si>
    <t>A07A07</t>
  </si>
  <si>
    <t>AGUJA ANESTESIA ESPINAL No 26 x 3 1/2 PULG</t>
  </si>
  <si>
    <t>A07A04</t>
  </si>
  <si>
    <t>AGUJA ANESTESIA ESPINAL No 27G x 90 mm</t>
  </si>
  <si>
    <t>A07A10</t>
  </si>
  <si>
    <t>AGUJA ESPINAL PARA BLOQUEO 100 mm. CANULA G-21</t>
  </si>
  <si>
    <t>A07A9</t>
  </si>
  <si>
    <t>AGUJA ESPINAL PARA BLOQUEO 25 mm</t>
  </si>
  <si>
    <t>A07A8</t>
  </si>
  <si>
    <t>AGUJA ESPINAL PARA BLOQUEO 50 mm. CANUAL G-22</t>
  </si>
  <si>
    <t>B08A10</t>
  </si>
  <si>
    <t>AGUJA HIPODERMICA 16 x 1 1/2 PULG</t>
  </si>
  <si>
    <t>B08A09</t>
  </si>
  <si>
    <t>AGUJA HIPODERMICA 18 x 1 1/2 PULG</t>
  </si>
  <si>
    <t>B08A01</t>
  </si>
  <si>
    <t>AGUJA HIPODERMICA 20 x 1 1/2 PULG</t>
  </si>
  <si>
    <t>B08A02</t>
  </si>
  <si>
    <t>AGUJA HIPODERMICA 21 (1 1 1/2)</t>
  </si>
  <si>
    <t>B08A04</t>
  </si>
  <si>
    <t>AGUJA HIPODERMICA 23 (1 1 1/2)</t>
  </si>
  <si>
    <t>B08A08</t>
  </si>
  <si>
    <t>AGUJA HIPODERMICA 25 (1 1 5/8)</t>
  </si>
  <si>
    <t>B08A11</t>
  </si>
  <si>
    <t>AGUJA HIPODERMICA 25 x 5/8 PULG</t>
  </si>
  <si>
    <t>D10A01</t>
  </si>
  <si>
    <t>AGUJA MIELOGRAMA ASPIRACION</t>
  </si>
  <si>
    <t>15180701063</t>
  </si>
  <si>
    <t>AGUJAS CARPULA  LARGA DESECHABLES CAJA X 100 UNIDADES</t>
  </si>
  <si>
    <t>C12C01</t>
  </si>
  <si>
    <t>CATETER CENTRAL DOBLE LUMEN</t>
  </si>
  <si>
    <t>C11C01</t>
  </si>
  <si>
    <t>CATETER CENTRAL INSERCION PERIFERICA 70 cm</t>
  </si>
  <si>
    <t>C12C05</t>
  </si>
  <si>
    <t>CATETER CENTRAL PEDIATRICO</t>
  </si>
  <si>
    <t>C12C03</t>
  </si>
  <si>
    <t>CATETER CENTRAL TRIPLE LUMEN</t>
  </si>
  <si>
    <t>C12C04</t>
  </si>
  <si>
    <t>CATETER CENTRAL UN LUMEN</t>
  </si>
  <si>
    <t>CT529780</t>
  </si>
  <si>
    <t>CATETER DE BRACH 6Fr</t>
  </si>
  <si>
    <t>CT9991249</t>
  </si>
  <si>
    <t>CATETER DERIVACION PERITONEO YUGULAR 15Fr -DENVER UNIVALVULA-</t>
  </si>
  <si>
    <t>C15C01</t>
  </si>
  <si>
    <t>CATETER EPICUTANEO</t>
  </si>
  <si>
    <t>CT130983</t>
  </si>
  <si>
    <t>CATETER EPICUTANEO DOBLE LUMEN</t>
  </si>
  <si>
    <t>30 cm, radioopaco, 20G/24 G X 2 LUMEN, NEONATAL</t>
  </si>
  <si>
    <t>CT10211498</t>
  </si>
  <si>
    <t>CATETER GASTROSTOMIA 14FR</t>
  </si>
  <si>
    <t>C18C01</t>
  </si>
  <si>
    <t>CATETER INTRAVENOSO  14</t>
  </si>
  <si>
    <t>C18C02</t>
  </si>
  <si>
    <t>CATETER INTRAVENOSO 16 CORTO</t>
  </si>
  <si>
    <t>C18C03</t>
  </si>
  <si>
    <t>CATETER INTRAVENOSO No 16 x 2 LARGO</t>
  </si>
  <si>
    <t>C18C04</t>
  </si>
  <si>
    <t>CATETER INTRAVENOSO No 18 x 1 1/4 PULG</t>
  </si>
  <si>
    <t>C18C05</t>
  </si>
  <si>
    <t>CATETER INTRAVENOSO No 20 x 1 1/4 PULG</t>
  </si>
  <si>
    <t>C18C06</t>
  </si>
  <si>
    <t>CATETER INTRAVENOSO No 22</t>
  </si>
  <si>
    <t>C18C07</t>
  </si>
  <si>
    <t>CATETER INTRAVENOSO No 24 x 3/4 PULG</t>
  </si>
  <si>
    <t>C21C02</t>
  </si>
  <si>
    <t>CATETER PERITONEAL</t>
  </si>
  <si>
    <t>A21C01</t>
  </si>
  <si>
    <t>CATETER TERMODILUCION 7.0 Fr</t>
  </si>
  <si>
    <t>C16C01</t>
  </si>
  <si>
    <t>CATETER TROMBOEMBOLISMO 3</t>
  </si>
  <si>
    <t>C16C02</t>
  </si>
  <si>
    <t>CATETER TROMBOEMBOLISMO 4</t>
  </si>
  <si>
    <t>C16C03</t>
  </si>
  <si>
    <t>CATETER TROMBOEMBOLISMO 5</t>
  </si>
  <si>
    <t>N01C01</t>
  </si>
  <si>
    <t>CATETER UMBILICAL 3.5 Fr</t>
  </si>
  <si>
    <t>CATE</t>
  </si>
  <si>
    <t>CATETER UMBILICAL 5.0 Fr</t>
  </si>
  <si>
    <t>C12C02</t>
  </si>
  <si>
    <t>CATETER VENOSO CENTRAL No 24 -NEONATAL-</t>
  </si>
  <si>
    <t>CT383765</t>
  </si>
  <si>
    <t>ELECTRODO CATETER BIPOLAR 5 Fr x 110 cm</t>
  </si>
  <si>
    <t>A05E01</t>
  </si>
  <si>
    <t>EQUIPO ANESTESIA EPIDURAL</t>
  </si>
  <si>
    <t>E08E11</t>
  </si>
  <si>
    <t>EQUIPO CATETER LIGADURA DE VARICE</t>
  </si>
  <si>
    <t>C02I01</t>
  </si>
  <si>
    <t>INTRODUCTOR CATETER TERMODILUCION 8.5 Fr</t>
  </si>
  <si>
    <t>INTRO7F</t>
  </si>
  <si>
    <t>INTRODUCTOR ELECTRODO CATETER BIPOLAR 7 Fr</t>
  </si>
  <si>
    <t>A03S02</t>
  </si>
  <si>
    <t>SONDA NASOGASTRICA 12</t>
  </si>
  <si>
    <t>Sonda en material plastico grado medico, atoxico transparente elaborada en PVC de 40 cm de longitud, provista de un embudo plastico atoxico, el extremo inferior cerrado y suave con varios orificios en forma alterna de tamaños adecuados, esteril.</t>
  </si>
  <si>
    <t>A03S03</t>
  </si>
  <si>
    <t>SONDA NASOGASTRICA 14</t>
  </si>
  <si>
    <t>A03S04</t>
  </si>
  <si>
    <t>SONDA NASOGASTRICA 16</t>
  </si>
  <si>
    <t>A03S05</t>
  </si>
  <si>
    <t>SONDA NASOGASTRICA 18</t>
  </si>
  <si>
    <t>A03S07</t>
  </si>
  <si>
    <t>SONDA NASOGASTRICA 8</t>
  </si>
  <si>
    <t>E04N02</t>
  </si>
  <si>
    <t>SONDA NELATON No 10</t>
  </si>
  <si>
    <t xml:space="preserve">UNIDAD </t>
  </si>
  <si>
    <t>E04N03</t>
  </si>
  <si>
    <t>SONDA NELATON No 12</t>
  </si>
  <si>
    <t>E04N04</t>
  </si>
  <si>
    <t>SONDA NELATON No 14</t>
  </si>
  <si>
    <t>E04N05</t>
  </si>
  <si>
    <t>SONDA NELATON No 16</t>
  </si>
  <si>
    <t>E04N06</t>
  </si>
  <si>
    <t>SONDA NELATON No 18</t>
  </si>
  <si>
    <t>E04N08</t>
  </si>
  <si>
    <t>SONDA NELATON No 5</t>
  </si>
  <si>
    <t>E04N01</t>
  </si>
  <si>
    <t>SONDA NELATON No 6</t>
  </si>
  <si>
    <t>E04N07</t>
  </si>
  <si>
    <t>SONDA NELATON No 8</t>
  </si>
  <si>
    <t>E02S02</t>
  </si>
  <si>
    <t>SONDA VESICAL  8</t>
  </si>
  <si>
    <t>E02S01</t>
  </si>
  <si>
    <t>SONDA VESICAL 10</t>
  </si>
  <si>
    <t>E02S03</t>
  </si>
  <si>
    <t>SONDA VESICAL DOS VIAS 14</t>
  </si>
  <si>
    <t>E02S04</t>
  </si>
  <si>
    <t>SONDA VESICAL DOS VIAS 16</t>
  </si>
  <si>
    <t>E02S05</t>
  </si>
  <si>
    <t>SONDA VESICAL DOS VIAS 18</t>
  </si>
  <si>
    <t>E02S06</t>
  </si>
  <si>
    <t>SONDA VESICAL DOS VIAS 20</t>
  </si>
  <si>
    <t>CT401797</t>
  </si>
  <si>
    <t>SONDA VESICAL DOS VIAS Nº22*</t>
  </si>
  <si>
    <t>CT4011233</t>
  </si>
  <si>
    <t>SONDA VESICAL Nº6 SILICONADA</t>
  </si>
  <si>
    <t>CT401982</t>
  </si>
  <si>
    <t>SONDA VESICAL Nº8 CON GUIA</t>
  </si>
  <si>
    <t>PARA HISTEROSALPINGOGRAFIA</t>
  </si>
  <si>
    <t>E02S08</t>
  </si>
  <si>
    <t>SONDA VESICAL TRES VIAS 20</t>
  </si>
  <si>
    <t>E02S09</t>
  </si>
  <si>
    <t>SONDA VESICAL TRES VIAS 22</t>
  </si>
  <si>
    <t>E02S10</t>
  </si>
  <si>
    <t>SONDA VESICAL TRES VIAS 24</t>
  </si>
  <si>
    <t>CT401798</t>
  </si>
  <si>
    <t>SONDA VESICAL TRES VIAS Nº18*</t>
  </si>
  <si>
    <t>D04T01</t>
  </si>
  <si>
    <t>TRANSDUCTOR CATETER TERMODILUCION</t>
  </si>
  <si>
    <t>D03A15</t>
  </si>
  <si>
    <t>AGUJA BIOPSIA SENO 14 g X 100 mm -AUTOMATICA-</t>
  </si>
  <si>
    <t>APOYO TECNOLOGICO</t>
  </si>
  <si>
    <t>D03A09</t>
  </si>
  <si>
    <t>AGUJA BIOPSIA TRANSRECTAL 18 x 150 mm - 18 x 200 mm -AUTOMATICA-</t>
  </si>
  <si>
    <t>A06E01</t>
  </si>
  <si>
    <t>EQUIPO BOMBA DOLOR P.C.A.</t>
  </si>
  <si>
    <t>CT4981407</t>
  </si>
  <si>
    <t>EQUIPO BOMBA INFUSION LC 5.000 FOTOPROTECTOR</t>
  </si>
  <si>
    <t>A07E03</t>
  </si>
  <si>
    <t>EQUIPO BOMBA INFUSION LC 5.000 PRIMARIO</t>
  </si>
  <si>
    <t>A06B02</t>
  </si>
  <si>
    <t>EQUIPO PATROL CON BOLSA*</t>
  </si>
  <si>
    <t>CT142935</t>
  </si>
  <si>
    <t>EQUIPO PATROL CON PUNZON O TAPA ROSCA</t>
  </si>
  <si>
    <t>E03F01</t>
  </si>
  <si>
    <t>FILTRO HEMODIALISIS 110 - 1.1m2</t>
  </si>
  <si>
    <t>E03F10</t>
  </si>
  <si>
    <t>FILTRO HEMODIALISIS 130 - 1.3m2</t>
  </si>
  <si>
    <t>E03F02</t>
  </si>
  <si>
    <t>FILTRO HEMODIALISIS 150 - 1.5m2</t>
  </si>
  <si>
    <t>CT3461149</t>
  </si>
  <si>
    <t>LINEAS ARTERIOVENOSAS PARA HEMODIALISIS (TECNOLOGIA DBB-06) -NIKKISO-</t>
  </si>
  <si>
    <t>E03A04</t>
  </si>
  <si>
    <t>APOSITO ANTIMICROBIANO DE HIDROFIBRA CON PLATA 15 x 15</t>
  </si>
  <si>
    <t>CLINICA DE HERIDAS</t>
  </si>
  <si>
    <t>APOSITO ESTERIL DE HIDROFIBRA CON CARBOXIMETILCELULOSA O POLIAMIDAS CON IMPREGNACION DE PLATA</t>
  </si>
  <si>
    <t>CT1241144</t>
  </si>
  <si>
    <t>APOSITO ANTIMICROBIANO DE HIDROFIBRA CON PLATA 20 x 30</t>
  </si>
  <si>
    <t>CT1241239</t>
  </si>
  <si>
    <t>APOSITO ANTIMICROBIANO HIDROFOBO 10 x 20cm</t>
  </si>
  <si>
    <t>CT1241130</t>
  </si>
  <si>
    <t>APOSITO DE ESPUMA DE POLIURETANO SACRAL 20*20cm</t>
  </si>
  <si>
    <t>APOSITO DE HIDROPOLIMERO CON ESPUMA ABSORBENTE Y CAPA COBERTORA</t>
  </si>
  <si>
    <t>CT1241067</t>
  </si>
  <si>
    <t>APOSITO DE HIDROGEL 10*10cm</t>
  </si>
  <si>
    <t>CT124782</t>
  </si>
  <si>
    <t>APOSITO DUODERM ULTRA THIN 15*15</t>
  </si>
  <si>
    <t xml:space="preserve">APOSITO ACLUSIVO HIDROCOLOIDE EXTRADELGADO,  Sustancias Hidrocoloides: Carboximetil Celulosa Sódica – Pectina - Gelatina
Soporte: Película de poliuretano, </t>
  </si>
  <si>
    <t>E03A01</t>
  </si>
  <si>
    <t>APOSITO HIDROFIBRA 10 x 10 cm -AQUACEL-</t>
  </si>
  <si>
    <t>Apósito de Hidrofibra, 100% Carboximetilcelulosa sódica</t>
  </si>
  <si>
    <t>CT1241503</t>
  </si>
  <si>
    <t>APOSITO OCLUSIVO HIDROCOLOIDE 20*30cm GRUESO*</t>
  </si>
  <si>
    <t>F12A07</t>
  </si>
  <si>
    <t>APOSITO OCLUSIVO HIDROCOLOIDE GRUESO DE 20x20 cm -DUODERM-</t>
  </si>
  <si>
    <t>Apósito oclusivo hidrocoloide grueso</t>
  </si>
  <si>
    <t>F12A01</t>
  </si>
  <si>
    <t>APOSITO TRANSPARENTE 10 cm x 12 cm</t>
  </si>
  <si>
    <t>Apósito esteril transparente semipermeable adhesivo de poliuretano, con adhesivo hipoalergénico sensible a la presión.</t>
  </si>
  <si>
    <t>CT1241050</t>
  </si>
  <si>
    <t>APOSITO TRANSPARENTE 5cm x 7cm*</t>
  </si>
  <si>
    <t>E07C02</t>
  </si>
  <si>
    <t>BARRERA PROTECTORA de Piel Lisa</t>
  </si>
  <si>
    <t>ct1241243</t>
  </si>
  <si>
    <t>BOLSA COLOSTOMIA 100mm</t>
  </si>
  <si>
    <t>BOLSAS PARA OSTOMIA Y ACCESORIOS (GUIA DE MEDICION DEL ESTOMA, PRESILLAS, CINTURON, PINZA DE CIERRE, VALVULA DE DRENAJE Y ADAPTADOR PARA TUBO DE DRENAJE) OPACA</t>
  </si>
  <si>
    <t>CT148867</t>
  </si>
  <si>
    <t>BOLSA COLOSTOMIA 57mm*</t>
  </si>
  <si>
    <t>E03B01</t>
  </si>
  <si>
    <t>BOLSA COLOSTOMIA 70 mm</t>
  </si>
  <si>
    <t>E03B02</t>
  </si>
  <si>
    <t>BOLSA COLOSTOMIA DE FISTULA</t>
  </si>
  <si>
    <t>BOLSA PARA FISTULA ENTEROCUTANEA</t>
  </si>
  <si>
    <t>CT664753</t>
  </si>
  <si>
    <t>BOTA DE UNNA ELASTICA IMPREGNADA CON OXIDO DE ZINC</t>
  </si>
  <si>
    <t>VENDA DE TEJIDO IMPREGNADA CON ALTO CONTENIDO DE ZINC Y OCASIONALMENTE CON CALAMINA</t>
  </si>
  <si>
    <t>F12A09</t>
  </si>
  <si>
    <t>CANISTER 1.000mL</t>
  </si>
  <si>
    <t>TERAPIA DE PRESION NEGATIVA PARA LA CICATRIZACION DE HX</t>
  </si>
  <si>
    <t>F12A13</t>
  </si>
  <si>
    <t>CANISTER 500mL</t>
  </si>
  <si>
    <t>CT1241244</t>
  </si>
  <si>
    <t>CARALLA COLOSTOMIA 100mm</t>
  </si>
  <si>
    <t xml:space="preserve">BARRERA PROTECTORA DE PIEL PLANA FLEXIBLE MOLDEABLE PARA ADHERRIR FIRMEMENTE  A LA PIEL SIN IRRITAR </t>
  </si>
  <si>
    <t>CT148865</t>
  </si>
  <si>
    <t>CARALLA COLOSTOMIA 57mm</t>
  </si>
  <si>
    <t>E07C01</t>
  </si>
  <si>
    <t>CARALLA COLOSTOMIA 70 mm</t>
  </si>
  <si>
    <t>CT148866</t>
  </si>
  <si>
    <t>CARALLA COLOSTOMIA DE UNA SOLA PIEZA - ADULTO</t>
  </si>
  <si>
    <t>Sistema de una Pieza bolsa drenable de Ostomía</t>
  </si>
  <si>
    <t>D03BA02102446</t>
  </si>
  <si>
    <t>COLAGENASA 80 U / 100g Tubo 40g*</t>
  </si>
  <si>
    <t>CT1241455</t>
  </si>
  <si>
    <t>COMPRESA ABSORBENTE ANTIMICROBIANA 10 X 20CM</t>
  </si>
  <si>
    <t>CT1241041</t>
  </si>
  <si>
    <t>COMPRESA DE CARBON ACTIVADO CON PLATA 10*10cm</t>
  </si>
  <si>
    <t>CT1051441</t>
  </si>
  <si>
    <t>GASA PARAFINADA CON ANTISEPTICO DE ACETATO DE CLOREHIDINA AL 0,5%</t>
  </si>
  <si>
    <t>CT388914</t>
  </si>
  <si>
    <t>GEL DERMICO HIDRATANTE CON ACIDO BORICO TUBO 85 gr</t>
  </si>
  <si>
    <t>D11AD035341</t>
  </si>
  <si>
    <t>GEL HIDROCOLOIDE Crema *</t>
  </si>
  <si>
    <t>CT1241145</t>
  </si>
  <si>
    <t>LAMINA IMPREGNADA EN ALUMINIO 10*10cm</t>
  </si>
  <si>
    <t>D02AP020353</t>
  </si>
  <si>
    <t>PASTA PROTECTORA HIDROCOLOIDE PARA PIEL TUBO 56.7 gr</t>
  </si>
  <si>
    <t>DO2AP020352</t>
  </si>
  <si>
    <t>POLVO HIDROCOLOIDE FRASCO 28 gr</t>
  </si>
  <si>
    <t>F12A10</t>
  </si>
  <si>
    <t>TRAC ABDOMINAL -APOSITO-</t>
  </si>
  <si>
    <t>CT124436</t>
  </si>
  <si>
    <t>TRAC CONECTOR EN Y</t>
  </si>
  <si>
    <t>F12A12</t>
  </si>
  <si>
    <t>TRAC LARGE APOSITO</t>
  </si>
  <si>
    <t>F12A14</t>
  </si>
  <si>
    <t>TRAC MEDIUN -APOSITO-</t>
  </si>
  <si>
    <t>F12A11</t>
  </si>
  <si>
    <t>TRAC SMALL -APOSITO-</t>
  </si>
  <si>
    <t>F12A15</t>
  </si>
  <si>
    <t>VERSAFOAM 10 x 15 cm</t>
  </si>
  <si>
    <t>F12A08</t>
  </si>
  <si>
    <t>VERSAFOAM 10 x 7.5 cm</t>
  </si>
  <si>
    <t>CT9861234</t>
  </si>
  <si>
    <t>CONECTOR EN Y PARA TUBO DE 5mm a 8mm</t>
  </si>
  <si>
    <t>CT529198</t>
  </si>
  <si>
    <t>DREN DE PEN-ROSE 10 mm</t>
  </si>
  <si>
    <t>Elaborados en caucho latex natural grado medico atoxico</t>
  </si>
  <si>
    <t>F25D01</t>
  </si>
  <si>
    <t>DREN DE PEN-ROSE 4 mm</t>
  </si>
  <si>
    <t>CT529199</t>
  </si>
  <si>
    <t>DREN DE PEN-ROSE 40 mm</t>
  </si>
  <si>
    <t>M2M113-1</t>
  </si>
  <si>
    <t>IOBAN YODOFORMADO 60X35</t>
  </si>
  <si>
    <t xml:space="preserve">CAMPO QUIRURGICO </t>
  </si>
  <si>
    <t>CT10401549</t>
  </si>
  <si>
    <t>SELLANTE ABSORBIBLE MECANICO DE CIANOACRILATO</t>
  </si>
  <si>
    <t>B05T02</t>
  </si>
  <si>
    <t>TREPANO 7.50 mm</t>
  </si>
  <si>
    <t>B05T03</t>
  </si>
  <si>
    <t>TREPANO 7.75 mm</t>
  </si>
  <si>
    <t>G08T01</t>
  </si>
  <si>
    <t>TUBO LATEX EN T No 12</t>
  </si>
  <si>
    <t>G08T02</t>
  </si>
  <si>
    <t>TUBO LATEX EN T No 14</t>
  </si>
  <si>
    <t>G08T03</t>
  </si>
  <si>
    <t>TUBO LATEX EN T No 16</t>
  </si>
  <si>
    <t>G08T04</t>
  </si>
  <si>
    <t>TUBO LATEX EN T No 18</t>
  </si>
  <si>
    <t>UDRAPE0011</t>
  </si>
  <si>
    <t>UDRAPE DISORTHO</t>
  </si>
  <si>
    <t>E01U04</t>
  </si>
  <si>
    <t>UNIDAD DE SUCCION 1/4</t>
  </si>
  <si>
    <t>E01U01</t>
  </si>
  <si>
    <t>UNIDAD DE SUCCION 1/8</t>
  </si>
  <si>
    <t>E01U02</t>
  </si>
  <si>
    <t>UNIDAD DE SUCCION 3/16</t>
  </si>
  <si>
    <t>CT999884</t>
  </si>
  <si>
    <t>CATETER ANGIOGRAFIA 5Fr * 100cm/ COBRA 2 *</t>
  </si>
  <si>
    <t>CX VASCULAR</t>
  </si>
  <si>
    <t>CT4791280</t>
  </si>
  <si>
    <t>CATETER ANGIOGRAFIA MULTIPROPOSITO</t>
  </si>
  <si>
    <t>CT9991222</t>
  </si>
  <si>
    <t>CATETER ANGIOPLASTIA PERIFERICA 0,035*250cm</t>
  </si>
  <si>
    <t>CT4711484</t>
  </si>
  <si>
    <t>CATETER DE SOPORTE CON GUIA 0,014 X 135CM</t>
  </si>
  <si>
    <t>CT9991247</t>
  </si>
  <si>
    <t>CATETER DE SOPORTE CON RECUBRIMIENTO HIDROFILO DIFERENTES DIAMETROS</t>
  </si>
  <si>
    <t>D07603</t>
  </si>
  <si>
    <t>GUIA DIAGNOSTICA 035mmX145cm ó 150cm</t>
  </si>
  <si>
    <t>D03603</t>
  </si>
  <si>
    <t>GUIA HIDROFILICA 0 35 mm x 145 cm / 150 cm</t>
  </si>
  <si>
    <t>D04G01</t>
  </si>
  <si>
    <t>GUIA HIDROFILICA 0,35mmx 180ó260 cm</t>
  </si>
  <si>
    <t>G01G01</t>
  </si>
  <si>
    <t>GUIA HIDROFILICA CEBRA</t>
  </si>
  <si>
    <t>D03G01</t>
  </si>
  <si>
    <t>GUIA RECAMBIO 0.35 mm x 260 cm</t>
  </si>
  <si>
    <t>D03G02</t>
  </si>
  <si>
    <t>GUIA TEFLONADA 0,035" x 145cm ó 150cm</t>
  </si>
  <si>
    <t>C04I01</t>
  </si>
  <si>
    <t>INTRODUCTOR vascular  5 Fr</t>
  </si>
  <si>
    <t>E22E11</t>
  </si>
  <si>
    <t>PROTESIS BILIAR CURVA DE 7FR Y 9CM REF. MAJ-280</t>
  </si>
  <si>
    <t>CT4461120</t>
  </si>
  <si>
    <t>PROTESIS VASCULAR  DE 4 a 7mm ANILLADA Diferentes longitudes</t>
  </si>
  <si>
    <t>CT4141116</t>
  </si>
  <si>
    <t>PROTESIS VASCULAR BIFURCADA 22*11mm*50cm</t>
  </si>
  <si>
    <t>CT4011090</t>
  </si>
  <si>
    <t>PROTESIS VASCULAR BIFURCADA DACRON 12 x 6mm Longitud 45 ó 50cm</t>
  </si>
  <si>
    <t>F02P06</t>
  </si>
  <si>
    <t>PROTESIS VASCULAR BIFURCADA DACRON 14 x 7mm Longitud 45 ó 50cm</t>
  </si>
  <si>
    <t>F02P01</t>
  </si>
  <si>
    <t>PROTESIS VASCULAR BIFURCADA DACRON 16 x 8mm Longitud 45 ó 50cm</t>
  </si>
  <si>
    <t>F02P03</t>
  </si>
  <si>
    <t>PROTESIS VASCULAR CONICO ANILLADA 4 mm / 7 mm HASTA 70 cm</t>
  </si>
  <si>
    <t>F02P08</t>
  </si>
  <si>
    <t>PROTESIS VASCULAR RECTA PTFE 6mm ANILLADA Longitud 40 hasta 70cm</t>
  </si>
  <si>
    <t>CT4461002</t>
  </si>
  <si>
    <t>PROTESIS VASCULAR RECTA PTFE 8mm ANILLADA Longitud 40 hasta 70cm</t>
  </si>
  <si>
    <t>G02H05</t>
  </si>
  <si>
    <t>SISTEMA IMPLANTABLE DE ACCESO VENOSO CON CAMARA DE TITANIO CON ACCESORIOS</t>
  </si>
  <si>
    <t>A06A01</t>
  </si>
  <si>
    <t>AGUJA ESCLEROTERAPIA  GASTRO TDVI23</t>
  </si>
  <si>
    <t>GASTROENTEROLOGIA</t>
  </si>
  <si>
    <t>A06A02</t>
  </si>
  <si>
    <t>AGUJA ESCLEROTERAPIA COLON TDVI 23240</t>
  </si>
  <si>
    <t>D01B20</t>
  </si>
  <si>
    <t>BALON DE DILATACION DE COLON 20 mm x 60 Fr</t>
  </si>
  <si>
    <t>G05C01</t>
  </si>
  <si>
    <t>BALON DE DILATACION NEUMATICA VIA BILIAR 10 mm x 30 Fr</t>
  </si>
  <si>
    <t>D01C01</t>
  </si>
  <si>
    <t>CANASTILLA DORMIA</t>
  </si>
  <si>
    <t>D01C02</t>
  </si>
  <si>
    <t>CANASTILLA LITOTRIPSIA  REUTILIZABLE</t>
  </si>
  <si>
    <t>CT1021942</t>
  </si>
  <si>
    <t>CATETER BALON TRIPLE LUMEN PARA DUODENOSCOPIA 7Fr *</t>
  </si>
  <si>
    <t>CT148812</t>
  </si>
  <si>
    <t>EQUIPO GASTROSTOMIA ENDOSCOPICA PERCUTANEA 24Fr</t>
  </si>
  <si>
    <t>D01P03</t>
  </si>
  <si>
    <t>PAPILOTOMO PRECORTE</t>
  </si>
  <si>
    <t>D01P01</t>
  </si>
  <si>
    <t>PAPILOTOMO TRENSADO 5 Fr</t>
  </si>
  <si>
    <t>CT401774</t>
  </si>
  <si>
    <t>SONDA DE GASTROYEYUNOSTOMIA</t>
  </si>
  <si>
    <t>E22E17</t>
  </si>
  <si>
    <t>STENT AUTO EXPANDIBLE ESOFAGICO</t>
  </si>
  <si>
    <t>E22E08</t>
  </si>
  <si>
    <t>STENT BILIAR</t>
  </si>
  <si>
    <t>CT11021147</t>
  </si>
  <si>
    <t>STENT PANCREATICO 5Fr * 7cm</t>
  </si>
  <si>
    <t>CT10271001</t>
  </si>
  <si>
    <t>KIT CATETER DOBLE LUMEN 13.5Fr * 19.5cm EXTENSIONES RECTAS (CORTA VIDA)</t>
  </si>
  <si>
    <t>CT1027951</t>
  </si>
  <si>
    <t>KIT CATETER DOBLE LUMEN CON CUFF DE 14.5 * 40cm (LARGA VIDA)</t>
  </si>
  <si>
    <t>C17C01</t>
  </si>
  <si>
    <t>KIT CATETER HEMODIALISIS DOBLE LUMEN 13.5 * 16cm (CORTA VIDA)</t>
  </si>
  <si>
    <t>C17C02</t>
  </si>
  <si>
    <t>KIT CATETER HEMODIALISIS DOBLE LUMEN 14.5Fr * 36cm (LARGA VIDA)</t>
  </si>
  <si>
    <t>ASPIRADOR ULTRASONICO</t>
  </si>
  <si>
    <t>NEUROCIRUGIA</t>
  </si>
  <si>
    <t>C20C01</t>
  </si>
  <si>
    <t>CATETER VENTRICULAR</t>
  </si>
  <si>
    <t>C21C03</t>
  </si>
  <si>
    <t>CONECTOR RECTO</t>
  </si>
  <si>
    <t>F24C03</t>
  </si>
  <si>
    <t>COTONOIDE 13 mm x 13 mm -PEQUEÑO-</t>
  </si>
  <si>
    <t>F24C02</t>
  </si>
  <si>
    <t>COTONOIDE 25 mm x 25 mm -MEDIANO-</t>
  </si>
  <si>
    <t>F24C01</t>
  </si>
  <si>
    <t>COTONOIDE 38 mm x 38 mm -GRANDE-</t>
  </si>
  <si>
    <t>CT3831131</t>
  </si>
  <si>
    <t>ELECTRODOS PARA MONITOREO DE COLUMNA INTRAQUIRURGICO</t>
  </si>
  <si>
    <t>E01D02</t>
  </si>
  <si>
    <t>EQUIPO DRENAJE VENTRICULAR EXTERNO II</t>
  </si>
  <si>
    <t>B02BG001661</t>
  </si>
  <si>
    <t>GELATINA HEMOSTATICA  ABSORBIBLE, ESTERIL. ESPONJA DE 5 X 8  X 1 CM.</t>
  </si>
  <si>
    <t>CT1029767</t>
  </si>
  <si>
    <t>HEMOSTATICO TOPICO ABSORBIBLE SURGICEL NU-KNIT 7.5 x 10</t>
  </si>
  <si>
    <t>CT1029766</t>
  </si>
  <si>
    <t>HEMOSTATICO TOPICO ABSORBIBLE-SURGICEL FIBRILAR 5,1 x 10,2</t>
  </si>
  <si>
    <t>CT10291236</t>
  </si>
  <si>
    <t>KIT DE MONITOREO ELECTROFISIOLOGICO DE NERVIO</t>
  </si>
  <si>
    <t>CT3771532</t>
  </si>
  <si>
    <t>KIT ELECTROMIOGRAFICO+POTENCIALES EVOCADOS (INCLUYE ELECTROD. EMGY/O MEP, ELECTROD MEP, KIT ELECTROD. 8 CANALES Y EST. BIPOLAR)</t>
  </si>
  <si>
    <t>CT3771132</t>
  </si>
  <si>
    <t>KIT PARA MONITOREO NERVIO FACIAL (INCLUYE ELECTRODOS)</t>
  </si>
  <si>
    <t>CT377943</t>
  </si>
  <si>
    <t>KIT VALVULA ADULTO DERIVACION HIDROCEFALIA PRESION MEDIA *</t>
  </si>
  <si>
    <t>151804080012</t>
  </si>
  <si>
    <t>SET DE  NEURONAVEGACIÓN</t>
  </si>
  <si>
    <t>CT9581485</t>
  </si>
  <si>
    <t>SET DE  NEURONAVEGACIÓN  CON ASPIRADOR ULTRASONICO</t>
  </si>
  <si>
    <t>CT1052435</t>
  </si>
  <si>
    <t>SET DE ACCES. PARA DISCOGRAFIA Y NUCLEOLISIS CON EQUIPO PARA RADIOFRECUENCIA CON CANULAS</t>
  </si>
  <si>
    <t>CT3771111</t>
  </si>
  <si>
    <t>VALVULA PROGRAMABLE PARA HIDROCEFALIA ADULTO (con cateter distal unido)</t>
  </si>
  <si>
    <t>CT3771110</t>
  </si>
  <si>
    <t>VALVULA PROGRAMABLE PARA HIDROCEFALIA PEDIATRICA (con cateter distal unido)</t>
  </si>
  <si>
    <t>ASILI</t>
  </si>
  <si>
    <t>ACEITE SILICONADO DE 5000 CENTISTOKES</t>
  </si>
  <si>
    <t>OFTALMOLOGIA</t>
  </si>
  <si>
    <t>CT230947</t>
  </si>
  <si>
    <t>ANILLO DE SIMBLEFARON *</t>
  </si>
  <si>
    <t>CT567856</t>
  </si>
  <si>
    <t>ANILLOS INTRAESTROMALES</t>
  </si>
  <si>
    <t>F01A01</t>
  </si>
  <si>
    <t>AZUL TRIPAN</t>
  </si>
  <si>
    <t>CT1241573</t>
  </si>
  <si>
    <t>CAMPO CIRUGÍA OFTÁLMICA</t>
  </si>
  <si>
    <t>F08C01</t>
  </si>
  <si>
    <t>CASCARILLA OFTALMICA</t>
  </si>
  <si>
    <t>CT2001202</t>
  </si>
  <si>
    <t>CONFORMADOR OFTALMICO ADULTO</t>
  </si>
  <si>
    <t>B28C01</t>
  </si>
  <si>
    <t>CUCHILLA OFTALMICA 15 GRADOS</t>
  </si>
  <si>
    <t>B28C13</t>
  </si>
  <si>
    <t>CUCHILLETE PARA VITRECTOMIA  DE 20 GRADOS</t>
  </si>
  <si>
    <t>S01KH015602</t>
  </si>
  <si>
    <t>HIALURONATO SODICO 18 mg/1mL JERINGA DESECHABLE MAS CANULA</t>
  </si>
  <si>
    <t>CT2001242</t>
  </si>
  <si>
    <t>IMPLANTE EN SILICONA N° 20</t>
  </si>
  <si>
    <t>CT200940</t>
  </si>
  <si>
    <t>IMPLANTE MIDPAR Nº18 *</t>
  </si>
  <si>
    <t>CT2001201</t>
  </si>
  <si>
    <t>IMPLANTE SOLIDO DE POLIMETILMETACRILATO</t>
  </si>
  <si>
    <t>CT200237</t>
  </si>
  <si>
    <t>IMPLANTES RETINALES</t>
  </si>
  <si>
    <t>K203900</t>
  </si>
  <si>
    <t>INTUBACION LAGRIMAL SET CRAWFOR</t>
  </si>
  <si>
    <t>CT1241463</t>
  </si>
  <si>
    <t>LAMINA DE SILICONA</t>
  </si>
  <si>
    <t>F01L07</t>
  </si>
  <si>
    <t>LENTE INTRAOCULAR  PLEGABLE DIFERENTES DIOPTRIAS</t>
  </si>
  <si>
    <t>CT2001057</t>
  </si>
  <si>
    <t>LENTE INTRAOCULAR ARTISAN DE AFAQUIA</t>
  </si>
  <si>
    <t>F01L04</t>
  </si>
  <si>
    <t>LENTE INTRAOCULAR ESCLERAL RIGIDO DIFERENTES DIOPTRIAS</t>
  </si>
  <si>
    <t>CT2001197</t>
  </si>
  <si>
    <t>LENTE INTRAOCULAR PLEGABLE 3 PIEZAS DIFERENTES DIOPTRIAS</t>
  </si>
  <si>
    <t>CT2001210</t>
  </si>
  <si>
    <t>LENTE INTRAOCULAR PLEGABLE 3 PIEZAS DIFERENTES DIOPTRIAS -poderes bajos-</t>
  </si>
  <si>
    <t>F01L02</t>
  </si>
  <si>
    <t>LENTE INTRAOCULAR RIGIDO DIFERENTES DIOPTRIAS</t>
  </si>
  <si>
    <t>F06M01</t>
  </si>
  <si>
    <t>MICROESPONJA OFTALMICA</t>
  </si>
  <si>
    <t>CT230879</t>
  </si>
  <si>
    <t>PARCHE OCULAR ADULTO *</t>
  </si>
  <si>
    <t>PREFLU</t>
  </si>
  <si>
    <t>PERFLUORO CARBONO</t>
  </si>
  <si>
    <t>CT2001541</t>
  </si>
  <si>
    <t>PROTESIS OCULAR PERSONALIZADA</t>
  </si>
  <si>
    <t>CT2001542</t>
  </si>
  <si>
    <t>SET INTUBACION LAGRIMAL PEDIATRICO</t>
  </si>
  <si>
    <t>CT949439</t>
  </si>
  <si>
    <t>TIRAS DE FLUORESCEINA</t>
  </si>
  <si>
    <t>CT949902</t>
  </si>
  <si>
    <t>TIRAS DE PAPEL DE FILTRO (TEST SCHIRMER) *</t>
  </si>
  <si>
    <t>VALV</t>
  </si>
  <si>
    <t>VALVULA REGULADORA GLAUCOMA FP7</t>
  </si>
  <si>
    <t>A06AA038271</t>
  </si>
  <si>
    <t>ACEITE MINERAL Sol 250mL *</t>
  </si>
  <si>
    <t>FRASCO</t>
  </si>
  <si>
    <t>A01A01</t>
  </si>
  <si>
    <t>ADAPTADOR MACHO-MACHO</t>
  </si>
  <si>
    <t>E04B01</t>
  </si>
  <si>
    <t>BOLSA DRENAJE URINARIO ADULTO</t>
  </si>
  <si>
    <t>E05B01</t>
  </si>
  <si>
    <t>BOLSA ENEMA 1500 mL</t>
  </si>
  <si>
    <t>E08B01</t>
  </si>
  <si>
    <t>BOLSA RECOLECCION ORINA NEONATO</t>
  </si>
  <si>
    <t>F09B01</t>
  </si>
  <si>
    <t>BRAZALETE NEONATAL 1 DE UNA VIA</t>
  </si>
  <si>
    <t>CT606137</t>
  </si>
  <si>
    <t>BRAZALETE NEONATAL 2 DE UNA VIA</t>
  </si>
  <si>
    <t>CT606437</t>
  </si>
  <si>
    <t>BRAZALETE NEONATAL 3 DE UNA VIA</t>
  </si>
  <si>
    <t>CT606438</t>
  </si>
  <si>
    <t>BRAZALETE NEONATAL 4 DE UNA VIA</t>
  </si>
  <si>
    <t>A10B01</t>
  </si>
  <si>
    <t>BURETA ADMINISTRACION DE SOLUCIONES 150 mL</t>
  </si>
  <si>
    <t>CEMENTOANTI</t>
  </si>
  <si>
    <t>CEMENTO CON ANTIBIOTICO*</t>
  </si>
  <si>
    <t>CEMENTO-002</t>
  </si>
  <si>
    <t>CEMENTO OSEO</t>
  </si>
  <si>
    <t>H03C01</t>
  </si>
  <si>
    <t>CINTA UMBILICAL 0.30 x 45cm</t>
  </si>
  <si>
    <t>CT1026803</t>
  </si>
  <si>
    <t>COLLAR DE PHILADELPHIA NEONATAL</t>
  </si>
  <si>
    <t>CT10261006</t>
  </si>
  <si>
    <t>COLLAR DE PHILADELPHIA TALLA L</t>
  </si>
  <si>
    <t>CT1026951</t>
  </si>
  <si>
    <t>COLLAR DE PHILADELPHIA TALLA M</t>
  </si>
  <si>
    <t>S2S347</t>
  </si>
  <si>
    <t>COLLAR DE PHILADELPHIA TALLA S</t>
  </si>
  <si>
    <t>C02C01</t>
  </si>
  <si>
    <t>CONECTOR CLAVE</t>
  </si>
  <si>
    <t>B29C01</t>
  </si>
  <si>
    <t>CUCHILLA BISTURI  Nº 10 *</t>
  </si>
  <si>
    <t>B29C02</t>
  </si>
  <si>
    <t>CUCHILLA BISTURI 15</t>
  </si>
  <si>
    <t>B30C03</t>
  </si>
  <si>
    <t>CUCHILLA BISTURI 23</t>
  </si>
  <si>
    <t>CT409929</t>
  </si>
  <si>
    <t>CUCHILLA BISTURI Nº 11</t>
  </si>
  <si>
    <t>CT409930</t>
  </si>
  <si>
    <t>CUCHILLA BISTURI Nº 12 *</t>
  </si>
  <si>
    <t>CT409805</t>
  </si>
  <si>
    <t>CUCHILLA BISTURI Nº20</t>
  </si>
  <si>
    <t>CT409853</t>
  </si>
  <si>
    <t>CUCHILLA BISTURI Nº24</t>
  </si>
  <si>
    <t>CT1811118</t>
  </si>
  <si>
    <t>CURETAS DE PIPELLE</t>
  </si>
  <si>
    <t>CT601820</t>
  </si>
  <si>
    <t>DISPOSITIVO INTRAUTERINO ANTICONCEPTIVO</t>
  </si>
  <si>
    <t>D01E01</t>
  </si>
  <si>
    <t>ELECTRODO ELECTROCARDIOGRAMA ADULTO</t>
  </si>
  <si>
    <t>CT529808</t>
  </si>
  <si>
    <t>EQUIPO DRENAJE URINARIO PEDIATRICO</t>
  </si>
  <si>
    <t>G10E01</t>
  </si>
  <si>
    <t>EQUIPO EXTENSION ANESTESIA</t>
  </si>
  <si>
    <t>A12E01</t>
  </si>
  <si>
    <t>EQUIPO MACROGOTEO</t>
  </si>
  <si>
    <t>CT2681479</t>
  </si>
  <si>
    <t>EQUIPO MACROGOTEO (BAXTER)</t>
  </si>
  <si>
    <t>D18E01</t>
  </si>
  <si>
    <t>EQUIPO MEDIR PRESION VENOSA</t>
  </si>
  <si>
    <t>A13E02</t>
  </si>
  <si>
    <t>EQUIPO MICROGOTEO</t>
  </si>
  <si>
    <t>G09E01</t>
  </si>
  <si>
    <t>EQUIPO Y TUR</t>
  </si>
  <si>
    <t>ESP3</t>
  </si>
  <si>
    <t>ESPATULA PARA CITOLOGIA</t>
  </si>
  <si>
    <t>D21E01</t>
  </si>
  <si>
    <t>ESPECULO VAGINAL DESECHABLE</t>
  </si>
  <si>
    <t>Especulo Vaginal desechable en plastico de facil graduacion.</t>
  </si>
  <si>
    <t>G01O02</t>
  </si>
  <si>
    <t>ESPONJILLA CONTROL EPISTAXIS</t>
  </si>
  <si>
    <t>G01E01</t>
  </si>
  <si>
    <t>ESTILETE PARA INTUBACION</t>
  </si>
  <si>
    <t>CT499830</t>
  </si>
  <si>
    <t>ESTILETE PARA INTUBACION PEDIATRICO</t>
  </si>
  <si>
    <t>E01G01</t>
  </si>
  <si>
    <t>GUANTES EXAMEN CAJA x 100 UND</t>
  </si>
  <si>
    <t>A01J02</t>
  </si>
  <si>
    <t>JERINGA DESECHABLE 10mL</t>
  </si>
  <si>
    <t>JERINGA DESECHABLE DE TRES CUERPOS LUER LOOK, AGUJA CORTANTE VISELADA N° 21</t>
  </si>
  <si>
    <t>A01J03</t>
  </si>
  <si>
    <t>JERINGA DESECHABLE 20mL</t>
  </si>
  <si>
    <t>A01J04</t>
  </si>
  <si>
    <t>JERINGA DESECHABLE 3mL</t>
  </si>
  <si>
    <t>A01J01</t>
  </si>
  <si>
    <t>JERINGA DESECHABLE 5mL</t>
  </si>
  <si>
    <t>A01J05</t>
  </si>
  <si>
    <t>JERINGA DESECHABLE 60mL *</t>
  </si>
  <si>
    <t xml:space="preserve">JERINGA DESECHABLE DE TRES CUERPOS LUER LOOK, SIN AGUJA </t>
  </si>
  <si>
    <t>CT309752</t>
  </si>
  <si>
    <t>JERINGA DESECHABLE CON PUNTA CATETER 60mL</t>
  </si>
  <si>
    <t xml:space="preserve">JERINGA DESECHABLE DE DOS CUERPOS, SIN AGUJA, LUER SLIP PARA CONECCIÓN A SONDAS Y CATETERES </t>
  </si>
  <si>
    <t>A01J06</t>
  </si>
  <si>
    <t>JERINGA DESECHABLE INSULINA 1 mL</t>
  </si>
  <si>
    <t>JERINGA HEPARINIZADA PARA TOMA DE GASES ARTERIALES PICO 50 X 1 Ml LUER SLIP AJUGA 25 G X 5/8 (65.5 UI/HEPARINA)</t>
  </si>
  <si>
    <t>A01J07</t>
  </si>
  <si>
    <t>JERINGA DESECHABLE INSULINA 1 mL HEPARINIZADA</t>
  </si>
  <si>
    <t>A01J08</t>
  </si>
  <si>
    <t>JERINGA INYECTOR 150mL</t>
  </si>
  <si>
    <t>CT382870</t>
  </si>
  <si>
    <t>KIT PARA CITOLOGIA*</t>
  </si>
  <si>
    <t>CT5531058</t>
  </si>
  <si>
    <t>LANCETAS PARA GLUCOMETRIA</t>
  </si>
  <si>
    <t>F02L01</t>
  </si>
  <si>
    <t>LIGADURA UMBILICAL</t>
  </si>
  <si>
    <t>A04L01</t>
  </si>
  <si>
    <t>LLAVE TRES VIAS</t>
  </si>
  <si>
    <t>MAQAFEITAR</t>
  </si>
  <si>
    <t>MAQUINA DE AFEITAR DESECHABLE</t>
  </si>
  <si>
    <t>F03M01</t>
  </si>
  <si>
    <t>MARQUILLA ADULTO</t>
  </si>
  <si>
    <t>F04M01</t>
  </si>
  <si>
    <t>MARQUILLA BEBE</t>
  </si>
  <si>
    <t>V07AN015351</t>
  </si>
  <si>
    <t>NITRATO DE PLATA Aplicador Fco/100und *</t>
  </si>
  <si>
    <t>FCO /100 und</t>
  </si>
  <si>
    <t>I01P01</t>
  </si>
  <si>
    <t>PAÑAL ADULTO</t>
  </si>
  <si>
    <t>D02E01</t>
  </si>
  <si>
    <t>PARCHE ELECTRODO MARCAPASO TRANSITORIO -PAR-</t>
  </si>
  <si>
    <t>CT1085302</t>
  </si>
  <si>
    <t>PRESERVATIVO</t>
  </si>
  <si>
    <t>P01TC12</t>
  </si>
  <si>
    <t>PRUEBA DE TUBERCULINA PPD</t>
  </si>
  <si>
    <t>A07E04</t>
  </si>
  <si>
    <t>SET PERFUSOR -JERINGA 20 mL-</t>
  </si>
  <si>
    <t>A07E05</t>
  </si>
  <si>
    <t>SET PERFUSOR -JERINGA 50 mL-</t>
  </si>
  <si>
    <t>A01T01</t>
  </si>
  <si>
    <t>TAPON HEPARINIZADO</t>
  </si>
  <si>
    <t>TERDIG1</t>
  </si>
  <si>
    <t>TERMOMETRO CLINICO DIGITAL</t>
  </si>
  <si>
    <t>D03T01</t>
  </si>
  <si>
    <t>TIRAS GLUCOMETRIA</t>
  </si>
  <si>
    <t>CT949945</t>
  </si>
  <si>
    <t>TIRAS GLUCOMETRIA ZIPA *</t>
  </si>
  <si>
    <t>A01V01</t>
  </si>
  <si>
    <t>VENDA ALGODON 4x5 YARDAS</t>
  </si>
  <si>
    <t>A01V02</t>
  </si>
  <si>
    <t>VENDA ALGODON 5x5 YARDAS</t>
  </si>
  <si>
    <t>A01V03</t>
  </si>
  <si>
    <t>VENDA ALGODON 6x5 YARDAS</t>
  </si>
  <si>
    <t>A02V01</t>
  </si>
  <si>
    <t>VENDA ELASTICA 4x5 YARDAS</t>
  </si>
  <si>
    <t>A02V02</t>
  </si>
  <si>
    <t>VENDA ELASTICA 5x5 YARDAS</t>
  </si>
  <si>
    <t>A02V03</t>
  </si>
  <si>
    <t>VENDA ELASTICA 6x5 YARDAS</t>
  </si>
  <si>
    <t>A03V02</t>
  </si>
  <si>
    <t>VENDA GASA 5 X 5 YARDAS</t>
  </si>
  <si>
    <t>A04V01</t>
  </si>
  <si>
    <t>VENDA YESO 4x5 YARDAS</t>
  </si>
  <si>
    <t>A04V02</t>
  </si>
  <si>
    <t>VENDA YESO 5x5 YARDAS</t>
  </si>
  <si>
    <t>A04V03</t>
  </si>
  <si>
    <t>VENDA YESO 6x5 YARDAS</t>
  </si>
  <si>
    <t>D03A08</t>
  </si>
  <si>
    <t>AGUJA BIOPSIA 18g x 150mm -SEMIAUTOMATICA CON ESTILETE-</t>
  </si>
  <si>
    <t>RADIOLOGIA</t>
  </si>
  <si>
    <t>D03A07</t>
  </si>
  <si>
    <t>AGUJA BIOPSIA CORE 20 Ga * 150 mm</t>
  </si>
  <si>
    <t>D03A11</t>
  </si>
  <si>
    <t>AGUJA BIOPSIA MEDULA OSEA</t>
  </si>
  <si>
    <t>CT309114</t>
  </si>
  <si>
    <t>AGUJA BIOPSIA TRU-CUT 14 Ga * 100mm -SEMIAUTOMATICA-</t>
  </si>
  <si>
    <t>CT309115</t>
  </si>
  <si>
    <t>AGUJA BIOPSIA TRU-CUT 14 Ga * 150mm -SEMIAUTOMATICA-</t>
  </si>
  <si>
    <t>CT309751</t>
  </si>
  <si>
    <t>AGUJA BIOPSIA TRU-CUT 18 Ga * 200mm -SEMIAUTOMATICA-</t>
  </si>
  <si>
    <t>CT309116</t>
  </si>
  <si>
    <t>AGUJA BIOPSIA TRU-CUT 18 Ga *150mm -SEMIAUTOMATICA-</t>
  </si>
  <si>
    <t>D03A10</t>
  </si>
  <si>
    <t>AGUJA BIOPSIA TRU-CUT 20 Ga * 100 mm -SEMIAUTOMATICA-</t>
  </si>
  <si>
    <t>D05A02</t>
  </si>
  <si>
    <t>AGUJA CHIBA Ref 20x20 Y 22x20</t>
  </si>
  <si>
    <t>CT10331545</t>
  </si>
  <si>
    <t>AGUJA DE INYECCIÓN CISTOSCÓPICA</t>
  </si>
  <si>
    <t>CT3091022</t>
  </si>
  <si>
    <t>AGUJA DE PUNCION Y ASPIRACION DESECHABLE PARA ECOENDOSCOPIA</t>
  </si>
  <si>
    <t>CT309927</t>
  </si>
  <si>
    <t>AGUJA PARA CENTESIS 5Fr</t>
  </si>
  <si>
    <t>CT5291199</t>
  </si>
  <si>
    <t>CATETER DRENAJE BILIAR 8,5Fr</t>
  </si>
  <si>
    <t>E14C03</t>
  </si>
  <si>
    <t>CATETER DRENAJE BILIAR TIPO RING 10.5Fr</t>
  </si>
  <si>
    <t>CT529905</t>
  </si>
  <si>
    <t>CATETER MULTIPROPOSITO DE 1 SOLO PASO*</t>
  </si>
  <si>
    <t>E08E09</t>
  </si>
  <si>
    <t>EQUIPO CATETER DRENAJE MULTIPROPOSITO 12 FR</t>
  </si>
  <si>
    <t>E08E06</t>
  </si>
  <si>
    <t>EQUIPO DRENAJE MULTIPROPOSITO -DIFERENTES DIAMETROS-</t>
  </si>
  <si>
    <t>D16E01</t>
  </si>
  <si>
    <t>EQUIPO NEFROSTOMIA SIN BALON CON MICROPUNCION</t>
  </si>
  <si>
    <t>D16E02</t>
  </si>
  <si>
    <t>INTRODUCTOR MICROPUNCION</t>
  </si>
  <si>
    <t>D19C20</t>
  </si>
  <si>
    <t>INTRODUCTOR RADIOLOGIA 5, 6, 7, 8 Y 9 FR (JOHNSONS)</t>
  </si>
  <si>
    <t>C04I02</t>
  </si>
  <si>
    <t>INTRODUCTOR RADIOLOGIA IVA</t>
  </si>
  <si>
    <t>CT5031228</t>
  </si>
  <si>
    <t>JERINGA DUAL 200mL PARA INYECTOR STELLANT</t>
  </si>
  <si>
    <t>ADMINISTRACION DE MEDIO DE CONTRASTE</t>
  </si>
  <si>
    <t>CT3091512</t>
  </si>
  <si>
    <t>KIT BIOPSIA TRANSPEDICULAR (INCLUYE AGUJA INTRODUCTOR PTA BISEL)</t>
  </si>
  <si>
    <t>E22E16</t>
  </si>
  <si>
    <t>SET DRENAJE BILIAR CON MICROPUNCION</t>
  </si>
  <si>
    <t>CT1080756</t>
  </si>
  <si>
    <t>SET MALECOT MULTIPROPOSITO DE 8 10 12 Fr</t>
  </si>
  <si>
    <t>QUE TRAIGAN FIJACION, CONECTOR DE FABRICA)</t>
  </si>
  <si>
    <t>CT1301376</t>
  </si>
  <si>
    <t>BOLSA NUTRICION PARENTERAL EVA 1.000mL</t>
  </si>
  <si>
    <t>SOPORTE NUTRICIONAL</t>
  </si>
  <si>
    <t>CT1301377</t>
  </si>
  <si>
    <t>BOLSA NUTRICION PARENTERAL EVA 150mL</t>
  </si>
  <si>
    <t>CT1301051</t>
  </si>
  <si>
    <t>BOLSA NUTRICION PARENTERAL EVA 2.000mL</t>
  </si>
  <si>
    <t>CT1301378</t>
  </si>
  <si>
    <t>BOLSA NUTRICION PARENTERAL EVA 250mL</t>
  </si>
  <si>
    <t>A07B01</t>
  </si>
  <si>
    <t>BOLSA NUTRICION PARENTERAL EVA 3.000mL</t>
  </si>
  <si>
    <t>A07B04</t>
  </si>
  <si>
    <t>BOLSA NUTRICION PARENTERAL EVA 500mL</t>
  </si>
  <si>
    <t>A22C02</t>
  </si>
  <si>
    <t>CATETER GASTROSTOMIA 22 Fr.  CON SONDA EN SILICONA</t>
  </si>
  <si>
    <t>CATGAS24</t>
  </si>
  <si>
    <t>CATETER GASTROSTOMIA 24 Fr.  CON SONDA EN SILICONA</t>
  </si>
  <si>
    <t>A23S01</t>
  </si>
  <si>
    <t>SONDA ALIMENTACION CON PUNTA DE TUGSTENO 12 Fr</t>
  </si>
  <si>
    <t>A23S03</t>
  </si>
  <si>
    <t>SONDA ALIMENTACION SIN PUNTA DE TUGSTENO 12 Fr</t>
  </si>
  <si>
    <t>SUTURA MECANICA Y LAPAROSCOPICA</t>
  </si>
  <si>
    <t>CT124998</t>
  </si>
  <si>
    <t>BARRERA ANTIADHERENTE (HIALURONATO DE SODIO Y CMC)</t>
  </si>
  <si>
    <t>CT3931004</t>
  </si>
  <si>
    <t>BISTURI HARMONICO PINZA FOCUS</t>
  </si>
  <si>
    <t>CT3931151</t>
  </si>
  <si>
    <t>BISTURI HARMONICO PINZA FOCUS LONG</t>
  </si>
  <si>
    <t>CLIPHEMO</t>
  </si>
  <si>
    <t>CLIPS HEMO LOK MLX C -CARTUCHO x 6 CLIPS-</t>
  </si>
  <si>
    <t>CT10251031</t>
  </si>
  <si>
    <t>CLIPS HEM-O-LOK XL</t>
  </si>
  <si>
    <t>F25D02</t>
  </si>
  <si>
    <t>DREN DE SILICONA 19 Fr</t>
  </si>
  <si>
    <t>C02M42</t>
  </si>
  <si>
    <t>ENDO GUIA 30 DIFERENTES DIAMETROS</t>
  </si>
  <si>
    <t>C02M34</t>
  </si>
  <si>
    <t>ENDO GUIA 45 DIFERENTES DIAMETROS</t>
  </si>
  <si>
    <t>C02M31</t>
  </si>
  <si>
    <t>ENDO GUIA 60 DIFERENTES DIAMETROS</t>
  </si>
  <si>
    <t>CT1481075</t>
  </si>
  <si>
    <t>ENDOGRAPADORA ARTICULABLE 45mm</t>
  </si>
  <si>
    <t>CT3421240</t>
  </si>
  <si>
    <t>ENDOGRAPADORA ARTICULABLE 45mm x 440mm</t>
  </si>
  <si>
    <t>CT1481076</t>
  </si>
  <si>
    <t>ENDOGRAPADORA ARTICULABLE 60mm</t>
  </si>
  <si>
    <t>CT1481185</t>
  </si>
  <si>
    <t>GRAPADORA CURVA CIRCULAR ENDOLUMINAL 25mm diametro* 18cm long</t>
  </si>
  <si>
    <t>CT1481169</t>
  </si>
  <si>
    <t>GRAPADORA CURVA CIRCULAR ENDOLUMINAL 29mm diametro*  18cm long</t>
  </si>
  <si>
    <t>CT1481170</t>
  </si>
  <si>
    <t>GRAPADORA CURVA CIRCULAR ENDOLUMINAL 33mm diametro* 18cm long</t>
  </si>
  <si>
    <t>CT1481165</t>
  </si>
  <si>
    <t>GRAPADORA LINEAL CORTANTE AJUSTABLE 55mm</t>
  </si>
  <si>
    <t>CT1481154</t>
  </si>
  <si>
    <t>GRAPADORA LINEAL CORTANTE AJUSTABLE 75mm</t>
  </si>
  <si>
    <t>CT10301230</t>
  </si>
  <si>
    <t>HEMOCLIP TITANIO MEDIANO LARGO PARA LAPAROSCOPIA CARTUCHO x 6 CLIPS</t>
  </si>
  <si>
    <t>CT457928</t>
  </si>
  <si>
    <t>PINZA ENSEAL LAPAROSCOPICA*</t>
  </si>
  <si>
    <t>CT3931152</t>
  </si>
  <si>
    <t>PINZA GRASPER LAPAROSCOPICA</t>
  </si>
  <si>
    <t>CT4571462</t>
  </si>
  <si>
    <t>PINZA LIGASURE BLUNT TIP 5MM LAPAROSCOPICA</t>
  </si>
  <si>
    <t>CT4571456</t>
  </si>
  <si>
    <t>PINZA LIGASURE SMALL JAW</t>
  </si>
  <si>
    <t>CT3421403</t>
  </si>
  <si>
    <t>PINZA PARA CIRUGIA ABIERTA 18cm X 36mm LARGO ELECTRODO</t>
  </si>
  <si>
    <t>C02M40</t>
  </si>
  <si>
    <t>PINZA PARA CIRUGIA LAPAROSCÓPICA 5mm x 37cm LONGITUD</t>
  </si>
  <si>
    <t>C02M32</t>
  </si>
  <si>
    <t>PISTOLA ROTICULAR UNIVERSAL</t>
  </si>
  <si>
    <t>CT3421166</t>
  </si>
  <si>
    <t>RECARGA GRAPADORA LINEAL CORTANTE AJUSTABLE 55mm</t>
  </si>
  <si>
    <t>CT3421155</t>
  </si>
  <si>
    <t>RECARGA GRAPADORA LINEAL CORTANTE AJUSTABLE 75mm</t>
  </si>
  <si>
    <t>F25D03</t>
  </si>
  <si>
    <t>RESERVORIO JVAC x 450 mL</t>
  </si>
  <si>
    <t>CT2301108</t>
  </si>
  <si>
    <t>RETRACTOR DE IRIS DESECHABLE*</t>
  </si>
  <si>
    <t>CT230926</t>
  </si>
  <si>
    <t>RETRACTOR DE IRIS REUTILIZABLE*</t>
  </si>
  <si>
    <t>C02M11</t>
  </si>
  <si>
    <t>SUTURA PISTOLA MECANICA / 25 mm</t>
  </si>
  <si>
    <t>C02M24</t>
  </si>
  <si>
    <t>SUTURA PISTOLA MECANICA 21mm</t>
  </si>
  <si>
    <t>C02M38</t>
  </si>
  <si>
    <t>SUTURA PISTOLA MECANICA 25mm</t>
  </si>
  <si>
    <t>C02M26</t>
  </si>
  <si>
    <t>SUTURA PISTOLA MECANICA 28mm</t>
  </si>
  <si>
    <t>C02M22</t>
  </si>
  <si>
    <t>SUTURA PISTOLA MECANICA LINEAL CORTANTE 60 mm-3.8 Azul</t>
  </si>
  <si>
    <t>C02M25</t>
  </si>
  <si>
    <t>SUTURA PISTOLA MECANICA LINEAL CORTANTE 80 mm-3.8 Azul</t>
  </si>
  <si>
    <t>CT3421070</t>
  </si>
  <si>
    <t>SUTURA RECARGA MECANICA ARTIC. LAPAROSCOPIA 45mm 2.5 BLANCA</t>
  </si>
  <si>
    <t>CT3421069</t>
  </si>
  <si>
    <t>SUTURA RECARGA MECANICA ARTIC. LAPAROSCOPIA 45mm 3.5 AZUL</t>
  </si>
  <si>
    <t>CT3421157</t>
  </si>
  <si>
    <t>SUTURA RECARGA MECANICA ARTIC. LAPAROSCOPIA 45mm 4.1 VERDE</t>
  </si>
  <si>
    <t>CT3421137</t>
  </si>
  <si>
    <t>SUTURA RECARGA MECANICA ARTIC. LAPAROSCOPIA 60mm 2.5 BLANCA</t>
  </si>
  <si>
    <t>CT3421072</t>
  </si>
  <si>
    <t>SUTURA RECARGA MECANICA ARTIC. LAPAROSCOPIA 60mm 3.5 AZUL</t>
  </si>
  <si>
    <t>CT3421071</t>
  </si>
  <si>
    <t>SUTURA RECARGA MECANICA ARTIC. LAPAROSCOPIA 60mm 4.1 VERDE</t>
  </si>
  <si>
    <t>CT3421162</t>
  </si>
  <si>
    <t>SUTURA RECARGA MECANICA LAPAROSCOPIA 45mm TEJ MED-GRUESO</t>
  </si>
  <si>
    <t>CT3421163</t>
  </si>
  <si>
    <t>SUTURA RECARGA MECANICA LAPAROSCOPIA 60mm TEJ MED-GRUESO</t>
  </si>
  <si>
    <t>C02M02</t>
  </si>
  <si>
    <t>SUTURA RECARGA MECANICA LINEAL 60mm 4.8 VERDE</t>
  </si>
  <si>
    <t>CT3421107</t>
  </si>
  <si>
    <t>SUTURA RECARGA MECANICA LINEAL CORTANTE 60 mm 2,5 BLANCA</t>
  </si>
  <si>
    <t>CT3421106</t>
  </si>
  <si>
    <t>SUTURA RECARGA MECANICA LINEAL CORTANTE 60 mm 3.8 AZUL</t>
  </si>
  <si>
    <t>C02M29</t>
  </si>
  <si>
    <t>SUTURA RECARGA MECANICA LINEAL CORTANTE 80 mm 4.8 VERDE</t>
  </si>
  <si>
    <t>TI</t>
  </si>
  <si>
    <t>TIJERA BISTURI HARMONICO LCS 36cm CURVA</t>
  </si>
  <si>
    <t>10441074</t>
  </si>
  <si>
    <t>TROCAR DESECHABLE 10 A 12mm</t>
  </si>
  <si>
    <t>TROCA</t>
  </si>
  <si>
    <t>TROCAR DESECHABLE 12mm x 100mm con cuchilla</t>
  </si>
  <si>
    <t>CT10441382</t>
  </si>
  <si>
    <t>TROCAR DESECHABLE 5mm - 12mm (Long)</t>
  </si>
  <si>
    <t>TROC</t>
  </si>
  <si>
    <t>TROCAR DESECHABLE 5mm x 100mm con cuchilla</t>
  </si>
  <si>
    <t>CT10441073</t>
  </si>
  <si>
    <t>TROCAR OPTICO DESECHABLE 12mm x 100mm sin cuchilla</t>
  </si>
  <si>
    <t>CT10441196</t>
  </si>
  <si>
    <t>TROCAR OPTICO DESECHABLE 12mm x 150mm sin cuchilla</t>
  </si>
  <si>
    <t>C01B02</t>
  </si>
  <si>
    <t>TROCAR OPTICO DESECHABLE 5mm x 100mm sin cuchilla</t>
  </si>
  <si>
    <t>H03S01</t>
  </si>
  <si>
    <t>ACERO MONOFILAMENTO NO ABSORBIBLE INOXIDABLE 5 AR 48 mm 1/2 c (4x45 cm)*</t>
  </si>
  <si>
    <t>SUTURAS MANUALES Y MALLAS</t>
  </si>
  <si>
    <t>F01C01</t>
  </si>
  <si>
    <t>CATGUT CROMADO 0 AR 37mm / 1/2 c x 90 cm</t>
  </si>
  <si>
    <t>CT10241052</t>
  </si>
  <si>
    <t>CATGUT CROMADO 0 AR 65 mm / 1/2 C * 70cm</t>
  </si>
  <si>
    <t>CT10241059</t>
  </si>
  <si>
    <t>CATGUT CROMADO 1 AR 36mm 1/2 c 70cm</t>
  </si>
  <si>
    <t>F01C02</t>
  </si>
  <si>
    <t>CATGUT CROMADO 1 AR 43mm / 1/2 c x 90 cm</t>
  </si>
  <si>
    <t>CT10241060</t>
  </si>
  <si>
    <t>CATGUT CROMADO 2/0 AR 26mm</t>
  </si>
  <si>
    <t>F01C03</t>
  </si>
  <si>
    <t>CATGUT CROMADO 2/0 AR 38mm / 1/2 c x 75 cm</t>
  </si>
  <si>
    <t>F01C04</t>
  </si>
  <si>
    <t>CATGUT CROMADO 3/0 AR 20mm / 1/2 c x 75 cm</t>
  </si>
  <si>
    <t>CT10241061</t>
  </si>
  <si>
    <t>CATGUT CROMADO 4/0 AR 17mm</t>
  </si>
  <si>
    <t>F01C05</t>
  </si>
  <si>
    <t>CATGUT CROMADO 4/0 AR 26mm / 1/2 c x 75 cm</t>
  </si>
  <si>
    <t>H02C01</t>
  </si>
  <si>
    <t>CERA OSEA 2.5g</t>
  </si>
  <si>
    <t>CT4551247</t>
  </si>
  <si>
    <t>MALLA MINIMAMENTE INVASIVA ANTERIROR</t>
  </si>
  <si>
    <t>CT4551248</t>
  </si>
  <si>
    <t>MALLA MINIMAMENTE INVASIVA POSTERIOR</t>
  </si>
  <si>
    <t>H01M01</t>
  </si>
  <si>
    <t>MALLA POLIPROPILENO 30 / 30cm</t>
  </si>
  <si>
    <t>CT4551160</t>
  </si>
  <si>
    <t>MALLA POLIPROPILENO CON CELULOSA Y CAPA DE POLIDIOXANONA 30*30cm</t>
  </si>
  <si>
    <t>CT4551018</t>
  </si>
  <si>
    <t>MALLA REPARADORA DE TEJIDO CON REC. DE COLAGENO 30*20cm</t>
  </si>
  <si>
    <t>CT4551026</t>
  </si>
  <si>
    <t>MALLA REPARADORA DE TEJIDO CON REC. DE COLAGENO 37*28cm</t>
  </si>
  <si>
    <t>CT4551570</t>
  </si>
  <si>
    <t>MALLA SEPARADORA DE TEJIDO EN POLIGLECAPRONA/POLIDIOXANONA/POLIPROPILENO 30X30CM</t>
  </si>
  <si>
    <t>CT4551546</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</si>
</sst>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quot;$&quot;\ * #,##0.00_ ;_ &quot;$&quot;\ * \-#,##0.00_ ;_ &quot;$&quot;\ * &quot;-&quot;??_ ;_ @_ "/>
    <numFmt numFmtId="165" formatCode="_ * #,##0.00_ ;_ * \-#,##0.00_ ;_ * &quot;-&quot;??_ ;_ @_ "/>
    <numFmt numFmtId="166" formatCode="_-&quot;$&quot;* #,##0.00_-;\-&quot;$&quot;* #,##0.00_-;_-&quot;$&quot;* &quot;-&quot;??_-;_-@_-"/>
    <numFmt numFmtId="167" formatCode="_-* #,##0\ _€_-;\-* #,##0\ _€_-;_-* &quot;-&quot;??\ _€_-;_-@_-"/>
  </numFmts>
  <fonts count="24"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0"/>
      <name val="Arial"/>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b/>
      <sz val="7"/>
      <name val="Arial"/>
      <family val="2"/>
    </font>
    <font>
      <b/>
      <sz val="8"/>
      <name val="Arial"/>
      <family val="2"/>
    </font>
    <font>
      <sz val="9"/>
      <name val="Arial"/>
      <family val="2"/>
    </font>
    <font>
      <sz val="8"/>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50"/>
        <bgColor indexed="64"/>
      </patternFill>
    </fill>
    <fill>
      <patternFill patternType="solid">
        <fgColor indexed="13"/>
        <bgColor indexed="64"/>
      </patternFill>
    </fill>
    <fill>
      <patternFill patternType="solid">
        <fgColor indexed="11"/>
        <bgColor indexed="64"/>
      </patternFill>
    </fill>
  </fills>
  <borders count="1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s>
  <cellStyleXfs count="4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3" fillId="4" borderId="0" applyNumberFormat="0" applyBorder="0" applyAlignment="0" applyProtection="0"/>
    <xf numFmtId="0" fontId="4" fillId="16" borderId="1" applyNumberFormat="0" applyAlignment="0" applyProtection="0"/>
    <xf numFmtId="0" fontId="5" fillId="17"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1" borderId="0" applyNumberFormat="0" applyBorder="0" applyAlignment="0" applyProtection="0"/>
    <xf numFmtId="0" fontId="8" fillId="7" borderId="1" applyNumberFormat="0" applyAlignment="0" applyProtection="0"/>
    <xf numFmtId="0" fontId="9" fillId="3" borderId="0" applyNumberFormat="0" applyBorder="0" applyAlignment="0" applyProtection="0"/>
    <xf numFmtId="165" fontId="10" fillId="0" borderId="0" applyFont="0" applyFill="0" applyBorder="0" applyAlignment="0" applyProtection="0"/>
    <xf numFmtId="166" fontId="10" fillId="0" borderId="0" applyFont="0" applyFill="0" applyBorder="0" applyAlignment="0" applyProtection="0"/>
    <xf numFmtId="164" fontId="10" fillId="0" borderId="0" applyFont="0" applyFill="0" applyBorder="0" applyAlignment="0" applyProtection="0"/>
    <xf numFmtId="0" fontId="11" fillId="22" borderId="0" applyNumberFormat="0" applyBorder="0" applyAlignment="0" applyProtection="0"/>
    <xf numFmtId="0" fontId="10" fillId="23" borderId="4" applyNumberFormat="0" applyFont="0" applyAlignment="0" applyProtection="0"/>
    <xf numFmtId="0" fontId="12" fillId="16" borderId="5"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6" applyNumberFormat="0" applyFill="0" applyAlignment="0" applyProtection="0"/>
    <xf numFmtId="0" fontId="17" fillId="0" borderId="7" applyNumberFormat="0" applyFill="0" applyAlignment="0" applyProtection="0"/>
    <xf numFmtId="0" fontId="7" fillId="0" borderId="8" applyNumberFormat="0" applyFill="0" applyAlignment="0" applyProtection="0"/>
    <xf numFmtId="0" fontId="18" fillId="0" borderId="9" applyNumberFormat="0" applyFill="0" applyAlignment="0" applyProtection="0"/>
  </cellStyleXfs>
  <cellXfs count="50">
    <xf numFmtId="0" fontId="0" fillId="0" borderId="0" xfId="0"/>
    <xf numFmtId="1" fontId="20" fillId="0" borderId="10" xfId="0" applyNumberFormat="1" applyFont="1" applyFill="1" applyBorder="1" applyAlignment="1">
      <alignment horizontal="center" vertical="top" wrapText="1"/>
    </xf>
    <xf numFmtId="0" fontId="20" fillId="0" borderId="10" xfId="0" applyFont="1" applyFill="1" applyBorder="1" applyAlignment="1">
      <alignment horizontal="center" vertical="top" wrapText="1"/>
    </xf>
    <xf numFmtId="0" fontId="20" fillId="0" borderId="10" xfId="0" applyFont="1" applyFill="1" applyBorder="1" applyAlignment="1">
      <alignment vertical="top" wrapText="1"/>
    </xf>
    <xf numFmtId="167" fontId="20" fillId="24" borderId="10" xfId="32" applyNumberFormat="1" applyFont="1" applyFill="1" applyBorder="1" applyAlignment="1">
      <alignment horizontal="center" vertical="top" wrapText="1"/>
    </xf>
    <xf numFmtId="167" fontId="20" fillId="0" borderId="10" xfId="32" applyNumberFormat="1" applyFont="1" applyFill="1" applyBorder="1" applyAlignment="1">
      <alignment horizontal="center" vertical="top" wrapText="1"/>
    </xf>
    <xf numFmtId="0" fontId="21" fillId="0" borderId="10" xfId="0" applyFont="1" applyFill="1" applyBorder="1" applyAlignment="1">
      <alignment horizontal="center" wrapText="1"/>
    </xf>
    <xf numFmtId="0" fontId="22" fillId="0" borderId="10" xfId="0" applyFont="1" applyFill="1" applyBorder="1" applyAlignment="1">
      <alignment vertical="top"/>
    </xf>
    <xf numFmtId="0" fontId="22" fillId="0" borderId="10" xfId="0" applyFont="1" applyFill="1" applyBorder="1" applyAlignment="1">
      <alignment vertical="top" wrapText="1"/>
    </xf>
    <xf numFmtId="0" fontId="22" fillId="24" borderId="10" xfId="0" applyFont="1" applyFill="1" applyBorder="1" applyAlignment="1">
      <alignment vertical="top" wrapText="1"/>
    </xf>
    <xf numFmtId="0" fontId="0" fillId="0" borderId="10" xfId="0" applyFill="1" applyBorder="1" applyAlignment="1">
      <alignment vertical="top"/>
    </xf>
    <xf numFmtId="0" fontId="0" fillId="0" borderId="10" xfId="0" applyFill="1" applyBorder="1"/>
    <xf numFmtId="0" fontId="10" fillId="0" borderId="10" xfId="0" applyFont="1" applyFill="1" applyBorder="1" applyAlignment="1">
      <alignment vertical="top"/>
    </xf>
    <xf numFmtId="0" fontId="0" fillId="0" borderId="0" xfId="0" applyFill="1"/>
    <xf numFmtId="0" fontId="0" fillId="0" borderId="0" xfId="0" applyAlignment="1">
      <alignment vertical="top"/>
    </xf>
    <xf numFmtId="0" fontId="0" fillId="24" borderId="0" xfId="0" applyFill="1" applyAlignment="1">
      <alignment vertical="top"/>
    </xf>
    <xf numFmtId="166" fontId="22" fillId="24" borderId="10" xfId="33" applyFont="1" applyFill="1" applyBorder="1" applyAlignment="1">
      <alignment vertical="top" wrapText="1"/>
    </xf>
    <xf numFmtId="0" fontId="22" fillId="25" borderId="10" xfId="0" applyFont="1" applyFill="1" applyBorder="1" applyAlignment="1">
      <alignment vertical="top"/>
    </xf>
    <xf numFmtId="0" fontId="22" fillId="26" borderId="10" xfId="0" applyFont="1" applyFill="1" applyBorder="1" applyAlignment="1">
      <alignment vertical="top" wrapText="1"/>
    </xf>
    <xf numFmtId="0" fontId="0" fillId="25" borderId="10" xfId="0" applyFill="1" applyBorder="1" applyAlignment="1">
      <alignment vertical="top"/>
    </xf>
    <xf numFmtId="0" fontId="22" fillId="0" borderId="10" xfId="0" applyFont="1" applyFill="1" applyBorder="1" applyAlignment="1">
      <alignment vertical="top" wrapText="1"/>
    </xf>
    <xf numFmtId="0" fontId="0" fillId="0" borderId="0" xfId="0" applyFill="1" applyAlignment="1">
      <alignment vertical="top"/>
    </xf>
    <xf numFmtId="0" fontId="0" fillId="0" borderId="10" xfId="0" applyBorder="1" applyAlignment="1">
      <alignment vertical="top"/>
    </xf>
    <xf numFmtId="0" fontId="22" fillId="0" borderId="10" xfId="0" applyFont="1" applyFill="1" applyBorder="1"/>
    <xf numFmtId="0" fontId="22" fillId="0" borderId="10" xfId="0" applyFont="1" applyFill="1" applyBorder="1" applyAlignment="1">
      <alignment wrapText="1"/>
    </xf>
    <xf numFmtId="0" fontId="0" fillId="0" borderId="10" xfId="0" applyFill="1" applyBorder="1" applyAlignment="1">
      <alignment vertical="top"/>
    </xf>
    <xf numFmtId="0" fontId="22" fillId="0" borderId="0" xfId="0" applyFont="1" applyFill="1" applyAlignment="1">
      <alignment vertical="top"/>
    </xf>
    <xf numFmtId="0" fontId="22" fillId="0" borderId="0" xfId="0" applyFont="1" applyFill="1" applyAlignment="1">
      <alignment vertical="top" wrapText="1"/>
    </xf>
    <xf numFmtId="0" fontId="22" fillId="24" borderId="0" xfId="0" applyFont="1" applyFill="1" applyAlignment="1">
      <alignment vertical="top" wrapText="1"/>
    </xf>
    <xf numFmtId="0" fontId="22" fillId="25" borderId="10" xfId="0" applyFont="1" applyFill="1" applyBorder="1" applyAlignment="1">
      <alignment vertical="top" wrapText="1"/>
    </xf>
    <xf numFmtId="0" fontId="0" fillId="25" borderId="10" xfId="0" applyFill="1" applyBorder="1" applyAlignment="1">
      <alignment vertical="top"/>
    </xf>
    <xf numFmtId="0" fontId="0" fillId="25" borderId="0" xfId="0" applyFill="1"/>
    <xf numFmtId="0" fontId="22" fillId="0" borderId="10" xfId="0" applyFont="1" applyBorder="1"/>
    <xf numFmtId="0" fontId="22" fillId="0" borderId="10" xfId="0" applyFont="1" applyBorder="1" applyAlignment="1">
      <alignment wrapText="1"/>
    </xf>
    <xf numFmtId="167" fontId="20" fillId="26" borderId="10" xfId="32" applyNumberFormat="1" applyFont="1" applyFill="1" applyBorder="1" applyAlignment="1">
      <alignment horizontal="center" vertical="top" wrapText="1"/>
    </xf>
    <xf numFmtId="0" fontId="0" fillId="26" borderId="10" xfId="0" applyFill="1" applyBorder="1"/>
    <xf numFmtId="0" fontId="0" fillId="26" borderId="0" xfId="0" applyFill="1" applyAlignment="1">
      <alignment vertical="top"/>
    </xf>
    <xf numFmtId="0" fontId="22" fillId="24" borderId="10" xfId="0" applyFont="1" applyFill="1" applyBorder="1" applyAlignment="1">
      <alignment vertical="top" wrapText="1"/>
    </xf>
    <xf numFmtId="0" fontId="0" fillId="0" borderId="10" xfId="0" applyFill="1" applyBorder="1" applyAlignment="1">
      <alignment vertical="top"/>
    </xf>
    <xf numFmtId="4" fontId="0" fillId="24" borderId="10" xfId="0" applyNumberFormat="1" applyFill="1" applyBorder="1" applyAlignment="1">
      <alignment vertical="top"/>
    </xf>
    <xf numFmtId="0" fontId="0" fillId="0" borderId="10" xfId="0" applyFill="1" applyBorder="1" applyAlignment="1" applyProtection="1">
      <alignment vertical="top"/>
      <protection locked="0"/>
    </xf>
    <xf numFmtId="1" fontId="23" fillId="0" borderId="10" xfId="0" applyNumberFormat="1" applyFont="1" applyFill="1" applyBorder="1" applyAlignment="1" applyProtection="1">
      <alignment horizontal="center"/>
      <protection locked="0"/>
    </xf>
    <xf numFmtId="0" fontId="0" fillId="0" borderId="10" xfId="0" applyFill="1" applyBorder="1" applyProtection="1">
      <protection locked="0"/>
    </xf>
    <xf numFmtId="0" fontId="0" fillId="0" borderId="0" xfId="0" applyFill="1" applyAlignment="1" applyProtection="1">
      <alignment vertical="top"/>
      <protection locked="0"/>
    </xf>
    <xf numFmtId="0" fontId="0" fillId="0" borderId="0" xfId="0" applyFill="1" applyProtection="1">
      <protection locked="0"/>
    </xf>
    <xf numFmtId="0" fontId="0" fillId="25" borderId="10" xfId="0" applyFill="1" applyBorder="1" applyAlignment="1" applyProtection="1">
      <alignment vertical="top"/>
      <protection locked="0"/>
    </xf>
    <xf numFmtId="0" fontId="0" fillId="25" borderId="10" xfId="0" applyFill="1" applyBorder="1" applyProtection="1">
      <protection locked="0"/>
    </xf>
    <xf numFmtId="0" fontId="22" fillId="0" borderId="10" xfId="0" applyFont="1" applyFill="1" applyBorder="1" applyAlignment="1" applyProtection="1">
      <alignment vertical="top" wrapText="1"/>
      <protection locked="0"/>
    </xf>
    <xf numFmtId="0" fontId="0" fillId="0" borderId="10" xfId="0" applyBorder="1" applyAlignment="1" applyProtection="1">
      <alignment vertical="top"/>
      <protection locked="0"/>
    </xf>
    <xf numFmtId="0" fontId="0" fillId="0" borderId="10" xfId="0" applyBorder="1" applyProtection="1">
      <protection locked="0"/>
    </xf>
  </cellXfs>
  <cellStyles count="45">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32"/>
    <cellStyle name="Moneda" xfId="33" builtinId="4"/>
    <cellStyle name="Moneda 2" xfId="34"/>
    <cellStyle name="Neutral" xfId="35" builtinId="28" customBuiltin="1"/>
    <cellStyle name="Normal" xfId="0" builtinId="0"/>
    <cellStyle name="Notas" xfId="36" builtinId="10" customBuiltin="1"/>
    <cellStyle name="Salida" xfId="37" builtinId="21" customBuiltin="1"/>
    <cellStyle name="Texto de advertencia" xfId="38" builtinId="11" customBuiltin="1"/>
    <cellStyle name="Texto explicativo" xfId="39" builtinId="53" customBuiltin="1"/>
    <cellStyle name="Título" xfId="40" builtinId="15" customBuiltin="1"/>
    <cellStyle name="Título 1" xfId="41" builtinId="16" customBuiltin="1"/>
    <cellStyle name="Título 2" xfId="42" builtinId="17" customBuiltin="1"/>
    <cellStyle name="Título 3" xfId="43" builtinId="18" customBuiltin="1"/>
    <cellStyle name="Total" xfId="44"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8"/>
  <sheetViews>
    <sheetView tabSelected="1" topLeftCell="D1" workbookViewId="0">
      <selection activeCell="L3" sqref="L3"/>
    </sheetView>
  </sheetViews>
  <sheetFormatPr baseColWidth="10" defaultRowHeight="12.75" x14ac:dyDescent="0.2"/>
  <cols>
    <col min="1" max="2" width="16" style="14" customWidth="1"/>
    <col min="3" max="3" width="67.28515625" style="14" customWidth="1"/>
    <col min="4" max="5" width="15.140625" style="14" customWidth="1"/>
    <col min="6" max="6" width="25.28515625" style="14" customWidth="1"/>
    <col min="7" max="7" width="15.140625" style="15" hidden="1" customWidth="1"/>
    <col min="8" max="8" width="13.85546875" style="14" customWidth="1"/>
    <col min="9" max="9" width="12.28515625" style="14" bestFit="1" customWidth="1"/>
    <col min="10" max="10" width="12.28515625" style="14" customWidth="1"/>
    <col min="13" max="13" width="14.140625" customWidth="1"/>
    <col min="14" max="14" width="12.28515625" customWidth="1"/>
  </cols>
  <sheetData>
    <row r="1" spans="1:18" ht="33.75" x14ac:dyDescent="0.2">
      <c r="A1" s="1" t="s">
        <v>446</v>
      </c>
      <c r="B1" s="2" t="s">
        <v>447</v>
      </c>
      <c r="C1" s="1" t="s">
        <v>448</v>
      </c>
      <c r="D1" s="2" t="s">
        <v>449</v>
      </c>
      <c r="E1" s="2" t="s">
        <v>450</v>
      </c>
      <c r="F1" s="3" t="s">
        <v>451</v>
      </c>
      <c r="G1" s="4" t="s">
        <v>452</v>
      </c>
      <c r="H1" s="5" t="s">
        <v>453</v>
      </c>
      <c r="I1" s="5" t="s">
        <v>454</v>
      </c>
      <c r="J1" s="5" t="s">
        <v>455</v>
      </c>
      <c r="K1" s="6" t="s">
        <v>456</v>
      </c>
      <c r="L1" s="6" t="s">
        <v>457</v>
      </c>
      <c r="M1" s="6" t="s">
        <v>458</v>
      </c>
      <c r="N1" s="6" t="s">
        <v>459</v>
      </c>
      <c r="O1" s="6" t="s">
        <v>460</v>
      </c>
      <c r="P1" s="6" t="s">
        <v>461</v>
      </c>
      <c r="Q1" s="6" t="s">
        <v>462</v>
      </c>
      <c r="R1" s="6" t="s">
        <v>463</v>
      </c>
    </row>
    <row r="2" spans="1:18" ht="36" x14ac:dyDescent="0.2">
      <c r="A2" s="7" t="s">
        <v>464</v>
      </c>
      <c r="B2" s="7" t="s">
        <v>465</v>
      </c>
      <c r="C2" s="8" t="s">
        <v>466</v>
      </c>
      <c r="D2" s="8" t="s">
        <v>467</v>
      </c>
      <c r="E2" s="8" t="s">
        <v>468</v>
      </c>
      <c r="F2" s="8" t="str">
        <f t="shared" ref="F2:F25" si="0">+D2</f>
        <v>UNIDAD</v>
      </c>
      <c r="G2" s="9">
        <v>2192</v>
      </c>
      <c r="H2" s="10">
        <v>261</v>
      </c>
      <c r="I2" s="10">
        <v>0</v>
      </c>
      <c r="J2" s="40"/>
      <c r="K2" s="41"/>
      <c r="L2" s="41"/>
      <c r="M2" s="41"/>
      <c r="N2" s="41"/>
      <c r="O2" s="42"/>
      <c r="P2" s="42"/>
      <c r="Q2" s="42"/>
      <c r="R2" s="11">
        <f>+Q2+P2</f>
        <v>0</v>
      </c>
    </row>
    <row r="3" spans="1:18" ht="36" x14ac:dyDescent="0.2">
      <c r="A3" s="7" t="s">
        <v>469</v>
      </c>
      <c r="B3" s="7" t="s">
        <v>465</v>
      </c>
      <c r="C3" s="8" t="s">
        <v>470</v>
      </c>
      <c r="D3" s="8" t="s">
        <v>467</v>
      </c>
      <c r="E3" s="8" t="s">
        <v>468</v>
      </c>
      <c r="F3" s="8" t="str">
        <f t="shared" si="0"/>
        <v>UNIDAD</v>
      </c>
      <c r="G3" s="9">
        <v>2192</v>
      </c>
      <c r="H3" s="10">
        <v>420</v>
      </c>
      <c r="I3" s="10">
        <v>800</v>
      </c>
      <c r="J3" s="40"/>
      <c r="K3" s="41"/>
      <c r="L3" s="41"/>
      <c r="M3" s="41"/>
      <c r="N3" s="41"/>
      <c r="O3" s="42"/>
      <c r="P3" s="42"/>
      <c r="Q3" s="42"/>
      <c r="R3" s="11">
        <f t="shared" ref="R3:R66" si="1">+Q3+P3</f>
        <v>0</v>
      </c>
    </row>
    <row r="4" spans="1:18" ht="36" x14ac:dyDescent="0.2">
      <c r="A4" s="7" t="s">
        <v>471</v>
      </c>
      <c r="B4" s="7" t="s">
        <v>465</v>
      </c>
      <c r="C4" s="8" t="s">
        <v>472</v>
      </c>
      <c r="D4" s="8" t="s">
        <v>467</v>
      </c>
      <c r="E4" s="8" t="s">
        <v>468</v>
      </c>
      <c r="F4" s="8" t="str">
        <f t="shared" si="0"/>
        <v>UNIDAD</v>
      </c>
      <c r="G4" s="9">
        <v>2192</v>
      </c>
      <c r="H4" s="10">
        <v>788</v>
      </c>
      <c r="I4" s="10">
        <v>124</v>
      </c>
      <c r="J4" s="40"/>
      <c r="K4" s="41"/>
      <c r="L4" s="41"/>
      <c r="M4" s="41"/>
      <c r="N4" s="41"/>
      <c r="O4" s="42"/>
      <c r="P4" s="42"/>
      <c r="Q4" s="42"/>
      <c r="R4" s="11">
        <f t="shared" si="1"/>
        <v>0</v>
      </c>
    </row>
    <row r="5" spans="1:18" ht="36" x14ac:dyDescent="0.2">
      <c r="A5" s="7" t="s">
        <v>473</v>
      </c>
      <c r="B5" s="7" t="s">
        <v>465</v>
      </c>
      <c r="C5" s="8" t="s">
        <v>474</v>
      </c>
      <c r="D5" s="8" t="s">
        <v>467</v>
      </c>
      <c r="E5" s="8" t="s">
        <v>468</v>
      </c>
      <c r="F5" s="8" t="str">
        <f t="shared" si="0"/>
        <v>UNIDAD</v>
      </c>
      <c r="G5" s="9">
        <v>2192</v>
      </c>
      <c r="H5" s="10">
        <v>639</v>
      </c>
      <c r="I5" s="10">
        <v>186</v>
      </c>
      <c r="J5" s="40"/>
      <c r="K5" s="42"/>
      <c r="L5" s="42"/>
      <c r="M5" s="42"/>
      <c r="N5" s="42"/>
      <c r="O5" s="42"/>
      <c r="P5" s="42"/>
      <c r="Q5" s="42"/>
      <c r="R5" s="11">
        <f t="shared" si="1"/>
        <v>0</v>
      </c>
    </row>
    <row r="6" spans="1:18" ht="36" x14ac:dyDescent="0.2">
      <c r="A6" s="7" t="s">
        <v>475</v>
      </c>
      <c r="B6" s="7" t="s">
        <v>465</v>
      </c>
      <c r="C6" s="8" t="s">
        <v>476</v>
      </c>
      <c r="D6" s="8" t="s">
        <v>467</v>
      </c>
      <c r="E6" s="8" t="s">
        <v>468</v>
      </c>
      <c r="F6" s="8" t="str">
        <f t="shared" si="0"/>
        <v>UNIDAD</v>
      </c>
      <c r="G6" s="9">
        <v>19772</v>
      </c>
      <c r="H6" s="10">
        <v>65</v>
      </c>
      <c r="I6" s="10">
        <v>0</v>
      </c>
      <c r="J6" s="40"/>
      <c r="K6" s="42"/>
      <c r="L6" s="42"/>
      <c r="M6" s="42"/>
      <c r="N6" s="42"/>
      <c r="O6" s="42"/>
      <c r="P6" s="42"/>
      <c r="Q6" s="42"/>
      <c r="R6" s="11">
        <f t="shared" si="1"/>
        <v>0</v>
      </c>
    </row>
    <row r="7" spans="1:18" ht="36" x14ac:dyDescent="0.2">
      <c r="A7" s="7" t="s">
        <v>477</v>
      </c>
      <c r="B7" s="7" t="s">
        <v>465</v>
      </c>
      <c r="C7" s="8" t="s">
        <v>478</v>
      </c>
      <c r="D7" s="8" t="s">
        <v>467</v>
      </c>
      <c r="E7" s="8" t="s">
        <v>468</v>
      </c>
      <c r="F7" s="8" t="str">
        <f t="shared" si="0"/>
        <v>UNIDAD</v>
      </c>
      <c r="G7" s="9">
        <v>25812</v>
      </c>
      <c r="H7" s="10">
        <v>10</v>
      </c>
      <c r="I7" s="10">
        <v>0</v>
      </c>
      <c r="J7" s="40"/>
      <c r="K7" s="42"/>
      <c r="L7" s="42"/>
      <c r="M7" s="42"/>
      <c r="N7" s="42"/>
      <c r="O7" s="42"/>
      <c r="P7" s="42"/>
      <c r="Q7" s="42"/>
      <c r="R7" s="11">
        <f t="shared" si="1"/>
        <v>0</v>
      </c>
    </row>
    <row r="8" spans="1:18" ht="36" x14ac:dyDescent="0.2">
      <c r="A8" s="7" t="s">
        <v>479</v>
      </c>
      <c r="B8" s="7" t="s">
        <v>465</v>
      </c>
      <c r="C8" s="8" t="s">
        <v>480</v>
      </c>
      <c r="D8" s="8" t="s">
        <v>467</v>
      </c>
      <c r="E8" s="8" t="s">
        <v>468</v>
      </c>
      <c r="F8" s="8" t="str">
        <f t="shared" si="0"/>
        <v>UNIDAD</v>
      </c>
      <c r="G8" s="9">
        <v>22936</v>
      </c>
      <c r="H8" s="10">
        <v>127</v>
      </c>
      <c r="I8" s="10">
        <v>0</v>
      </c>
      <c r="J8" s="40"/>
      <c r="K8" s="42"/>
      <c r="L8" s="42"/>
      <c r="M8" s="42"/>
      <c r="N8" s="42"/>
      <c r="O8" s="42"/>
      <c r="P8" s="42"/>
      <c r="Q8" s="42"/>
      <c r="R8" s="11">
        <f t="shared" si="1"/>
        <v>0</v>
      </c>
    </row>
    <row r="9" spans="1:18" ht="36" x14ac:dyDescent="0.2">
      <c r="A9" s="7" t="s">
        <v>481</v>
      </c>
      <c r="B9" s="7" t="s">
        <v>465</v>
      </c>
      <c r="C9" s="8" t="s">
        <v>482</v>
      </c>
      <c r="D9" s="8" t="s">
        <v>467</v>
      </c>
      <c r="E9" s="8" t="s">
        <v>468</v>
      </c>
      <c r="F9" s="8" t="str">
        <f t="shared" si="0"/>
        <v>UNIDAD</v>
      </c>
      <c r="G9" s="9">
        <v>81</v>
      </c>
      <c r="H9" s="10">
        <v>5445</v>
      </c>
      <c r="I9" s="10">
        <v>712</v>
      </c>
      <c r="J9" s="40"/>
      <c r="K9" s="42"/>
      <c r="L9" s="42"/>
      <c r="M9" s="42"/>
      <c r="N9" s="42"/>
      <c r="O9" s="42"/>
      <c r="P9" s="42"/>
      <c r="Q9" s="42"/>
      <c r="R9" s="11">
        <f t="shared" si="1"/>
        <v>0</v>
      </c>
    </row>
    <row r="10" spans="1:18" ht="36" x14ac:dyDescent="0.2">
      <c r="A10" s="7" t="s">
        <v>483</v>
      </c>
      <c r="B10" s="7" t="s">
        <v>465</v>
      </c>
      <c r="C10" s="8" t="s">
        <v>484</v>
      </c>
      <c r="D10" s="8" t="s">
        <v>467</v>
      </c>
      <c r="E10" s="8" t="s">
        <v>468</v>
      </c>
      <c r="F10" s="8" t="str">
        <f t="shared" si="0"/>
        <v>UNIDAD</v>
      </c>
      <c r="G10" s="9">
        <v>53</v>
      </c>
      <c r="H10" s="10">
        <v>8760</v>
      </c>
      <c r="I10" s="10">
        <v>4512</v>
      </c>
      <c r="J10" s="40"/>
      <c r="K10" s="42"/>
      <c r="L10" s="42"/>
      <c r="M10" s="42"/>
      <c r="N10" s="42"/>
      <c r="O10" s="42"/>
      <c r="P10" s="42"/>
      <c r="Q10" s="42"/>
      <c r="R10" s="11">
        <f t="shared" si="1"/>
        <v>0</v>
      </c>
    </row>
    <row r="11" spans="1:18" ht="36" x14ac:dyDescent="0.2">
      <c r="A11" s="7" t="s">
        <v>485</v>
      </c>
      <c r="B11" s="7" t="s">
        <v>465</v>
      </c>
      <c r="C11" s="8" t="s">
        <v>486</v>
      </c>
      <c r="D11" s="8" t="s">
        <v>467</v>
      </c>
      <c r="E11" s="8" t="s">
        <v>468</v>
      </c>
      <c r="F11" s="8" t="str">
        <f t="shared" si="0"/>
        <v>UNIDAD</v>
      </c>
      <c r="G11" s="9">
        <v>53</v>
      </c>
      <c r="H11" s="10">
        <v>1548</v>
      </c>
      <c r="I11" s="10">
        <v>2215</v>
      </c>
      <c r="J11" s="40"/>
      <c r="K11" s="42"/>
      <c r="L11" s="42"/>
      <c r="M11" s="42"/>
      <c r="N11" s="42"/>
      <c r="O11" s="42"/>
      <c r="P11" s="42"/>
      <c r="Q11" s="42"/>
      <c r="R11" s="11">
        <f t="shared" si="1"/>
        <v>0</v>
      </c>
    </row>
    <row r="12" spans="1:18" ht="36" x14ac:dyDescent="0.2">
      <c r="A12" s="7" t="s">
        <v>487</v>
      </c>
      <c r="B12" s="7" t="s">
        <v>465</v>
      </c>
      <c r="C12" s="8" t="s">
        <v>488</v>
      </c>
      <c r="D12" s="8" t="s">
        <v>467</v>
      </c>
      <c r="E12" s="8" t="s">
        <v>468</v>
      </c>
      <c r="F12" s="8" t="str">
        <f t="shared" si="0"/>
        <v>UNIDAD</v>
      </c>
      <c r="G12" s="9">
        <v>53</v>
      </c>
      <c r="H12" s="10">
        <v>0</v>
      </c>
      <c r="I12" s="10">
        <v>5067</v>
      </c>
      <c r="J12" s="40"/>
      <c r="K12" s="42"/>
      <c r="L12" s="42"/>
      <c r="M12" s="42"/>
      <c r="N12" s="42"/>
      <c r="O12" s="42"/>
      <c r="P12" s="42"/>
      <c r="Q12" s="42"/>
      <c r="R12" s="11">
        <f t="shared" si="1"/>
        <v>0</v>
      </c>
    </row>
    <row r="13" spans="1:18" ht="36" x14ac:dyDescent="0.2">
      <c r="A13" s="7" t="s">
        <v>489</v>
      </c>
      <c r="B13" s="7" t="s">
        <v>465</v>
      </c>
      <c r="C13" s="8" t="s">
        <v>490</v>
      </c>
      <c r="D13" s="8" t="s">
        <v>467</v>
      </c>
      <c r="E13" s="8" t="s">
        <v>468</v>
      </c>
      <c r="F13" s="8" t="str">
        <f t="shared" si="0"/>
        <v>UNIDAD</v>
      </c>
      <c r="G13" s="9">
        <v>46</v>
      </c>
      <c r="H13" s="10">
        <v>0</v>
      </c>
      <c r="I13" s="10">
        <v>5779</v>
      </c>
      <c r="J13" s="40"/>
      <c r="K13" s="42"/>
      <c r="L13" s="42"/>
      <c r="M13" s="42"/>
      <c r="N13" s="42"/>
      <c r="O13" s="42"/>
      <c r="P13" s="42"/>
      <c r="Q13" s="42"/>
      <c r="R13" s="11">
        <f t="shared" si="1"/>
        <v>0</v>
      </c>
    </row>
    <row r="14" spans="1:18" ht="36" x14ac:dyDescent="0.2">
      <c r="A14" s="7" t="s">
        <v>491</v>
      </c>
      <c r="B14" s="7" t="s">
        <v>465</v>
      </c>
      <c r="C14" s="8" t="s">
        <v>492</v>
      </c>
      <c r="D14" s="8" t="s">
        <v>467</v>
      </c>
      <c r="E14" s="8" t="s">
        <v>468</v>
      </c>
      <c r="F14" s="8" t="str">
        <f t="shared" si="0"/>
        <v>UNIDAD</v>
      </c>
      <c r="G14" s="9">
        <v>46</v>
      </c>
      <c r="H14" s="10">
        <v>75</v>
      </c>
      <c r="I14" s="10">
        <v>237</v>
      </c>
      <c r="J14" s="40"/>
      <c r="K14" s="42"/>
      <c r="L14" s="42"/>
      <c r="M14" s="42"/>
      <c r="N14" s="42"/>
      <c r="O14" s="42"/>
      <c r="P14" s="42"/>
      <c r="Q14" s="42"/>
      <c r="R14" s="11">
        <f t="shared" si="1"/>
        <v>0</v>
      </c>
    </row>
    <row r="15" spans="1:18" ht="36" x14ac:dyDescent="0.2">
      <c r="A15" s="7" t="s">
        <v>493</v>
      </c>
      <c r="B15" s="7" t="s">
        <v>465</v>
      </c>
      <c r="C15" s="8" t="s">
        <v>494</v>
      </c>
      <c r="D15" s="8" t="s">
        <v>467</v>
      </c>
      <c r="E15" s="8" t="s">
        <v>468</v>
      </c>
      <c r="F15" s="8" t="str">
        <f t="shared" si="0"/>
        <v>UNIDAD</v>
      </c>
      <c r="G15" s="9">
        <v>53</v>
      </c>
      <c r="H15" s="10">
        <v>0</v>
      </c>
      <c r="I15" s="10">
        <v>791</v>
      </c>
      <c r="J15" s="40"/>
      <c r="K15" s="42"/>
      <c r="L15" s="42"/>
      <c r="M15" s="42"/>
      <c r="N15" s="42"/>
      <c r="O15" s="42"/>
      <c r="P15" s="42"/>
      <c r="Q15" s="42"/>
      <c r="R15" s="11">
        <f t="shared" si="1"/>
        <v>0</v>
      </c>
    </row>
    <row r="16" spans="1:18" ht="36" x14ac:dyDescent="0.2">
      <c r="A16" s="7" t="s">
        <v>495</v>
      </c>
      <c r="B16" s="7" t="s">
        <v>465</v>
      </c>
      <c r="C16" s="8" t="s">
        <v>496</v>
      </c>
      <c r="D16" s="8" t="s">
        <v>467</v>
      </c>
      <c r="E16" s="8" t="s">
        <v>468</v>
      </c>
      <c r="F16" s="8" t="str">
        <f t="shared" si="0"/>
        <v>UNIDAD</v>
      </c>
      <c r="G16" s="9">
        <v>38280</v>
      </c>
      <c r="H16" s="10">
        <v>24</v>
      </c>
      <c r="I16" s="10">
        <v>0</v>
      </c>
      <c r="J16" s="40"/>
      <c r="K16" s="42"/>
      <c r="L16" s="42"/>
      <c r="M16" s="42"/>
      <c r="N16" s="42"/>
      <c r="O16" s="42"/>
      <c r="P16" s="42"/>
      <c r="Q16" s="42"/>
      <c r="R16" s="11">
        <f t="shared" si="1"/>
        <v>0</v>
      </c>
    </row>
    <row r="17" spans="1:18" ht="36" x14ac:dyDescent="0.2">
      <c r="A17" s="12" t="s">
        <v>497</v>
      </c>
      <c r="B17" s="7" t="s">
        <v>465</v>
      </c>
      <c r="C17" s="8" t="s">
        <v>498</v>
      </c>
      <c r="D17" s="8" t="s">
        <v>467</v>
      </c>
      <c r="E17" s="8" t="s">
        <v>468</v>
      </c>
      <c r="F17" s="8" t="str">
        <f t="shared" si="0"/>
        <v>UNIDAD</v>
      </c>
      <c r="G17" s="9">
        <v>10962</v>
      </c>
      <c r="H17" s="10">
        <v>3</v>
      </c>
      <c r="I17" s="10">
        <v>0</v>
      </c>
      <c r="J17" s="40"/>
      <c r="K17" s="42"/>
      <c r="L17" s="42"/>
      <c r="M17" s="42"/>
      <c r="N17" s="42"/>
      <c r="O17" s="42"/>
      <c r="P17" s="42"/>
      <c r="Q17" s="42"/>
      <c r="R17" s="11">
        <f t="shared" si="1"/>
        <v>0</v>
      </c>
    </row>
    <row r="18" spans="1:18" ht="36" x14ac:dyDescent="0.2">
      <c r="A18" s="7" t="s">
        <v>499</v>
      </c>
      <c r="B18" s="7" t="s">
        <v>465</v>
      </c>
      <c r="C18" s="8" t="s">
        <v>500</v>
      </c>
      <c r="D18" s="8" t="s">
        <v>467</v>
      </c>
      <c r="E18" s="8" t="s">
        <v>468</v>
      </c>
      <c r="F18" s="8" t="str">
        <f t="shared" si="0"/>
        <v>UNIDAD</v>
      </c>
      <c r="G18" s="9">
        <v>43000</v>
      </c>
      <c r="H18" s="10">
        <v>280</v>
      </c>
      <c r="I18" s="10">
        <v>15</v>
      </c>
      <c r="J18" s="40"/>
      <c r="K18" s="42"/>
      <c r="L18" s="42"/>
      <c r="M18" s="42"/>
      <c r="N18" s="42"/>
      <c r="O18" s="42"/>
      <c r="P18" s="42"/>
      <c r="Q18" s="42"/>
      <c r="R18" s="11">
        <f t="shared" si="1"/>
        <v>0</v>
      </c>
    </row>
    <row r="19" spans="1:18" ht="36" x14ac:dyDescent="0.2">
      <c r="A19" s="7" t="s">
        <v>501</v>
      </c>
      <c r="B19" s="7" t="s">
        <v>465</v>
      </c>
      <c r="C19" s="8" t="s">
        <v>502</v>
      </c>
      <c r="D19" s="8" t="s">
        <v>467</v>
      </c>
      <c r="E19" s="8" t="s">
        <v>468</v>
      </c>
      <c r="F19" s="8" t="str">
        <f t="shared" si="0"/>
        <v>UNIDAD</v>
      </c>
      <c r="G19" s="9">
        <v>30000</v>
      </c>
      <c r="H19" s="10">
        <v>180</v>
      </c>
      <c r="I19" s="10">
        <v>0</v>
      </c>
      <c r="J19" s="40"/>
      <c r="K19" s="42"/>
      <c r="L19" s="42"/>
      <c r="M19" s="42"/>
      <c r="N19" s="42"/>
      <c r="O19" s="42"/>
      <c r="P19" s="42"/>
      <c r="Q19" s="42"/>
      <c r="R19" s="11">
        <f t="shared" si="1"/>
        <v>0</v>
      </c>
    </row>
    <row r="20" spans="1:18" ht="36" x14ac:dyDescent="0.2">
      <c r="A20" s="7" t="s">
        <v>503</v>
      </c>
      <c r="B20" s="7" t="s">
        <v>465</v>
      </c>
      <c r="C20" s="8" t="s">
        <v>504</v>
      </c>
      <c r="D20" s="8" t="s">
        <v>467</v>
      </c>
      <c r="E20" s="8" t="s">
        <v>468</v>
      </c>
      <c r="F20" s="8" t="str">
        <f t="shared" si="0"/>
        <v>UNIDAD</v>
      </c>
      <c r="G20" s="9">
        <v>35000</v>
      </c>
      <c r="H20" s="10">
        <v>1</v>
      </c>
      <c r="I20" s="10">
        <v>0</v>
      </c>
      <c r="J20" s="40"/>
      <c r="K20" s="42"/>
      <c r="L20" s="42"/>
      <c r="M20" s="42"/>
      <c r="N20" s="42"/>
      <c r="O20" s="42"/>
      <c r="P20" s="42"/>
      <c r="Q20" s="42"/>
      <c r="R20" s="11">
        <f t="shared" si="1"/>
        <v>0</v>
      </c>
    </row>
    <row r="21" spans="1:18" ht="36" x14ac:dyDescent="0.2">
      <c r="A21" s="7" t="s">
        <v>505</v>
      </c>
      <c r="B21" s="7" t="s">
        <v>465</v>
      </c>
      <c r="C21" s="8" t="s">
        <v>506</v>
      </c>
      <c r="D21" s="8" t="s">
        <v>467</v>
      </c>
      <c r="E21" s="8" t="s">
        <v>468</v>
      </c>
      <c r="F21" s="8" t="str">
        <f t="shared" si="0"/>
        <v>UNIDAD</v>
      </c>
      <c r="G21" s="9">
        <v>44000</v>
      </c>
      <c r="H21" s="10">
        <v>450</v>
      </c>
      <c r="I21" s="10">
        <v>26</v>
      </c>
      <c r="J21" s="40"/>
      <c r="K21" s="42"/>
      <c r="L21" s="42"/>
      <c r="M21" s="42"/>
      <c r="N21" s="42"/>
      <c r="O21" s="42"/>
      <c r="P21" s="42"/>
      <c r="Q21" s="42"/>
      <c r="R21" s="11">
        <f t="shared" si="1"/>
        <v>0</v>
      </c>
    </row>
    <row r="22" spans="1:18" ht="36" x14ac:dyDescent="0.2">
      <c r="A22" s="7" t="s">
        <v>507</v>
      </c>
      <c r="B22" s="7" t="s">
        <v>465</v>
      </c>
      <c r="C22" s="8" t="s">
        <v>508</v>
      </c>
      <c r="D22" s="8" t="s">
        <v>467</v>
      </c>
      <c r="E22" s="8" t="s">
        <v>468</v>
      </c>
      <c r="F22" s="8" t="str">
        <f t="shared" si="0"/>
        <v>UNIDAD</v>
      </c>
      <c r="G22" s="9">
        <v>34090</v>
      </c>
      <c r="H22" s="10">
        <v>38</v>
      </c>
      <c r="I22" s="10">
        <v>0</v>
      </c>
      <c r="J22" s="40"/>
      <c r="K22" s="42"/>
      <c r="L22" s="42"/>
      <c r="M22" s="42"/>
      <c r="N22" s="42"/>
      <c r="O22" s="42"/>
      <c r="P22" s="42"/>
      <c r="Q22" s="42"/>
      <c r="R22" s="11">
        <f t="shared" si="1"/>
        <v>0</v>
      </c>
    </row>
    <row r="23" spans="1:18" ht="36" x14ac:dyDescent="0.2">
      <c r="A23" s="7" t="s">
        <v>509</v>
      </c>
      <c r="B23" s="7" t="s">
        <v>465</v>
      </c>
      <c r="C23" s="8" t="s">
        <v>510</v>
      </c>
      <c r="D23" s="8" t="s">
        <v>467</v>
      </c>
      <c r="E23" s="8" t="s">
        <v>468</v>
      </c>
      <c r="F23" s="8" t="str">
        <f t="shared" si="0"/>
        <v>UNIDAD</v>
      </c>
      <c r="G23" s="9">
        <v>23000</v>
      </c>
      <c r="H23" s="10">
        <v>5</v>
      </c>
      <c r="I23" s="10">
        <v>0</v>
      </c>
      <c r="J23" s="40"/>
      <c r="K23" s="42"/>
      <c r="L23" s="42"/>
      <c r="M23" s="42"/>
      <c r="N23" s="42"/>
      <c r="O23" s="42"/>
      <c r="P23" s="42"/>
      <c r="Q23" s="42"/>
      <c r="R23" s="11">
        <f t="shared" si="1"/>
        <v>0</v>
      </c>
    </row>
    <row r="24" spans="1:18" ht="36" x14ac:dyDescent="0.2">
      <c r="A24" s="7" t="s">
        <v>511</v>
      </c>
      <c r="B24" s="7" t="s">
        <v>465</v>
      </c>
      <c r="C24" s="8" t="s">
        <v>512</v>
      </c>
      <c r="D24" s="8" t="s">
        <v>467</v>
      </c>
      <c r="E24" s="8" t="s">
        <v>468</v>
      </c>
      <c r="F24" s="8" t="str">
        <f t="shared" si="0"/>
        <v>UNIDAD</v>
      </c>
      <c r="G24" s="9">
        <v>6100000</v>
      </c>
      <c r="H24" s="10">
        <v>1</v>
      </c>
      <c r="I24" s="10">
        <v>0</v>
      </c>
      <c r="J24" s="40"/>
      <c r="K24" s="42"/>
      <c r="L24" s="42"/>
      <c r="M24" s="42"/>
      <c r="N24" s="42"/>
      <c r="O24" s="42"/>
      <c r="P24" s="42"/>
      <c r="Q24" s="42"/>
      <c r="R24" s="11">
        <f t="shared" si="1"/>
        <v>0</v>
      </c>
    </row>
    <row r="25" spans="1:18" ht="36" x14ac:dyDescent="0.2">
      <c r="A25" s="7" t="s">
        <v>513</v>
      </c>
      <c r="B25" s="7" t="s">
        <v>465</v>
      </c>
      <c r="C25" s="8" t="s">
        <v>514</v>
      </c>
      <c r="D25" s="8" t="s">
        <v>467</v>
      </c>
      <c r="E25" s="8" t="s">
        <v>468</v>
      </c>
      <c r="F25" s="8" t="str">
        <f t="shared" si="0"/>
        <v>UNIDAD</v>
      </c>
      <c r="G25" s="9">
        <v>127900</v>
      </c>
      <c r="H25" s="10">
        <v>150</v>
      </c>
      <c r="I25" s="10">
        <v>0</v>
      </c>
      <c r="J25" s="40"/>
      <c r="K25" s="42"/>
      <c r="L25" s="42"/>
      <c r="M25" s="42"/>
      <c r="N25" s="42"/>
      <c r="O25" s="42"/>
      <c r="P25" s="42"/>
      <c r="Q25" s="42"/>
      <c r="R25" s="11">
        <f t="shared" si="1"/>
        <v>0</v>
      </c>
    </row>
    <row r="26" spans="1:18" ht="36" x14ac:dyDescent="0.2">
      <c r="A26" s="7" t="s">
        <v>515</v>
      </c>
      <c r="B26" s="7" t="s">
        <v>465</v>
      </c>
      <c r="C26" s="8" t="s">
        <v>516</v>
      </c>
      <c r="D26" s="8" t="s">
        <v>467</v>
      </c>
      <c r="E26" s="8" t="s">
        <v>468</v>
      </c>
      <c r="F26" s="8" t="s">
        <v>517</v>
      </c>
      <c r="G26" s="9">
        <v>156300</v>
      </c>
      <c r="H26" s="10">
        <v>6</v>
      </c>
      <c r="I26" s="10">
        <v>0</v>
      </c>
      <c r="J26" s="40"/>
      <c r="K26" s="42"/>
      <c r="L26" s="42"/>
      <c r="M26" s="42"/>
      <c r="N26" s="42"/>
      <c r="O26" s="42"/>
      <c r="P26" s="42"/>
      <c r="Q26" s="42"/>
      <c r="R26" s="11">
        <f t="shared" si="1"/>
        <v>0</v>
      </c>
    </row>
    <row r="27" spans="1:18" ht="36" x14ac:dyDescent="0.2">
      <c r="A27" s="7" t="s">
        <v>518</v>
      </c>
      <c r="B27" s="7" t="s">
        <v>465</v>
      </c>
      <c r="C27" s="8" t="s">
        <v>519</v>
      </c>
      <c r="D27" s="8" t="s">
        <v>467</v>
      </c>
      <c r="E27" s="8" t="s">
        <v>468</v>
      </c>
      <c r="F27" s="8" t="str">
        <f t="shared" ref="F27:F47" si="2">+D27</f>
        <v>UNIDAD</v>
      </c>
      <c r="G27" s="9">
        <v>100000</v>
      </c>
      <c r="H27" s="10">
        <v>1</v>
      </c>
      <c r="I27" s="10">
        <v>0</v>
      </c>
      <c r="J27" s="40"/>
      <c r="K27" s="42"/>
      <c r="L27" s="42"/>
      <c r="M27" s="42"/>
      <c r="N27" s="42"/>
      <c r="O27" s="42"/>
      <c r="P27" s="42"/>
      <c r="Q27" s="42"/>
      <c r="R27" s="11">
        <f t="shared" si="1"/>
        <v>0</v>
      </c>
    </row>
    <row r="28" spans="1:18" ht="36" x14ac:dyDescent="0.2">
      <c r="A28" s="7" t="s">
        <v>520</v>
      </c>
      <c r="B28" s="7" t="s">
        <v>465</v>
      </c>
      <c r="C28" s="8" t="s">
        <v>521</v>
      </c>
      <c r="D28" s="8" t="s">
        <v>467</v>
      </c>
      <c r="E28" s="8" t="s">
        <v>468</v>
      </c>
      <c r="F28" s="8" t="str">
        <f t="shared" si="2"/>
        <v>UNIDAD</v>
      </c>
      <c r="G28" s="9">
        <v>690</v>
      </c>
      <c r="H28" s="10">
        <v>0</v>
      </c>
      <c r="I28" s="10">
        <v>104</v>
      </c>
      <c r="J28" s="40"/>
      <c r="K28" s="42"/>
      <c r="L28" s="42"/>
      <c r="M28" s="42"/>
      <c r="N28" s="42"/>
      <c r="O28" s="42"/>
      <c r="P28" s="42"/>
      <c r="Q28" s="42"/>
      <c r="R28" s="11">
        <f t="shared" si="1"/>
        <v>0</v>
      </c>
    </row>
    <row r="29" spans="1:18" ht="36" x14ac:dyDescent="0.2">
      <c r="A29" s="7" t="s">
        <v>522</v>
      </c>
      <c r="B29" s="7" t="s">
        <v>465</v>
      </c>
      <c r="C29" s="8" t="s">
        <v>523</v>
      </c>
      <c r="D29" s="8" t="s">
        <v>467</v>
      </c>
      <c r="E29" s="8" t="s">
        <v>468</v>
      </c>
      <c r="F29" s="8" t="str">
        <f t="shared" si="2"/>
        <v>UNIDAD</v>
      </c>
      <c r="G29" s="9">
        <v>880</v>
      </c>
      <c r="H29" s="10">
        <v>633</v>
      </c>
      <c r="I29" s="10">
        <v>65</v>
      </c>
      <c r="J29" s="40"/>
      <c r="K29" s="42"/>
      <c r="L29" s="42"/>
      <c r="M29" s="42"/>
      <c r="N29" s="42"/>
      <c r="O29" s="42"/>
      <c r="P29" s="42"/>
      <c r="Q29" s="42"/>
      <c r="R29" s="11">
        <f t="shared" si="1"/>
        <v>0</v>
      </c>
    </row>
    <row r="30" spans="1:18" ht="36" x14ac:dyDescent="0.2">
      <c r="A30" s="7" t="s">
        <v>524</v>
      </c>
      <c r="B30" s="7" t="s">
        <v>465</v>
      </c>
      <c r="C30" s="8" t="s">
        <v>525</v>
      </c>
      <c r="D30" s="8" t="s">
        <v>467</v>
      </c>
      <c r="E30" s="8" t="s">
        <v>468</v>
      </c>
      <c r="F30" s="8" t="str">
        <f t="shared" si="2"/>
        <v>UNIDAD</v>
      </c>
      <c r="G30" s="9">
        <v>690</v>
      </c>
      <c r="H30" s="10">
        <v>1880</v>
      </c>
      <c r="I30" s="10">
        <v>371</v>
      </c>
      <c r="J30" s="40"/>
      <c r="K30" s="42"/>
      <c r="L30" s="42"/>
      <c r="M30" s="42"/>
      <c r="N30" s="42"/>
      <c r="O30" s="42"/>
      <c r="P30" s="42"/>
      <c r="Q30" s="42"/>
      <c r="R30" s="11">
        <f t="shared" si="1"/>
        <v>0</v>
      </c>
    </row>
    <row r="31" spans="1:18" ht="36" x14ac:dyDescent="0.2">
      <c r="A31" s="7" t="s">
        <v>526</v>
      </c>
      <c r="B31" s="7" t="s">
        <v>465</v>
      </c>
      <c r="C31" s="8" t="s">
        <v>527</v>
      </c>
      <c r="D31" s="8" t="s">
        <v>467</v>
      </c>
      <c r="E31" s="8" t="s">
        <v>468</v>
      </c>
      <c r="F31" s="8" t="str">
        <f t="shared" si="2"/>
        <v>UNIDAD</v>
      </c>
      <c r="G31" s="9">
        <v>690</v>
      </c>
      <c r="H31" s="10">
        <v>18000</v>
      </c>
      <c r="I31" s="10">
        <v>7000</v>
      </c>
      <c r="J31" s="40"/>
      <c r="K31" s="42"/>
      <c r="L31" s="42"/>
      <c r="M31" s="42"/>
      <c r="N31" s="42"/>
      <c r="O31" s="42"/>
      <c r="P31" s="42"/>
      <c r="Q31" s="42"/>
      <c r="R31" s="11">
        <f t="shared" si="1"/>
        <v>0</v>
      </c>
    </row>
    <row r="32" spans="1:18" ht="36" x14ac:dyDescent="0.2">
      <c r="A32" s="7" t="s">
        <v>528</v>
      </c>
      <c r="B32" s="7" t="s">
        <v>465</v>
      </c>
      <c r="C32" s="8" t="s">
        <v>529</v>
      </c>
      <c r="D32" s="8" t="s">
        <v>467</v>
      </c>
      <c r="E32" s="8" t="s">
        <v>468</v>
      </c>
      <c r="F32" s="8" t="str">
        <f t="shared" si="2"/>
        <v>UNIDAD</v>
      </c>
      <c r="G32" s="9">
        <v>690</v>
      </c>
      <c r="H32" s="10">
        <v>17000</v>
      </c>
      <c r="I32" s="10">
        <v>8500</v>
      </c>
      <c r="J32" s="40"/>
      <c r="K32" s="42"/>
      <c r="L32" s="42"/>
      <c r="M32" s="42"/>
      <c r="N32" s="42"/>
      <c r="O32" s="42"/>
      <c r="P32" s="42"/>
      <c r="Q32" s="42"/>
      <c r="R32" s="11">
        <f t="shared" si="1"/>
        <v>0</v>
      </c>
    </row>
    <row r="33" spans="1:18" ht="36" x14ac:dyDescent="0.2">
      <c r="A33" s="7" t="s">
        <v>530</v>
      </c>
      <c r="B33" s="7" t="s">
        <v>465</v>
      </c>
      <c r="C33" s="8" t="s">
        <v>531</v>
      </c>
      <c r="D33" s="8" t="s">
        <v>467</v>
      </c>
      <c r="E33" s="8" t="s">
        <v>468</v>
      </c>
      <c r="F33" s="8" t="str">
        <f t="shared" si="2"/>
        <v>UNIDAD</v>
      </c>
      <c r="G33" s="9">
        <v>690</v>
      </c>
      <c r="H33" s="10">
        <v>2040</v>
      </c>
      <c r="I33" s="10">
        <v>1800</v>
      </c>
      <c r="J33" s="40"/>
      <c r="K33" s="42"/>
      <c r="L33" s="42"/>
      <c r="M33" s="42"/>
      <c r="N33" s="42"/>
      <c r="O33" s="42"/>
      <c r="P33" s="42"/>
      <c r="Q33" s="42"/>
      <c r="R33" s="11">
        <f t="shared" si="1"/>
        <v>0</v>
      </c>
    </row>
    <row r="34" spans="1:18" ht="36" x14ac:dyDescent="0.2">
      <c r="A34" s="7" t="s">
        <v>532</v>
      </c>
      <c r="B34" s="7" t="s">
        <v>465</v>
      </c>
      <c r="C34" s="8" t="s">
        <v>533</v>
      </c>
      <c r="D34" s="8" t="s">
        <v>467</v>
      </c>
      <c r="E34" s="8" t="s">
        <v>468</v>
      </c>
      <c r="F34" s="8" t="str">
        <f t="shared" si="2"/>
        <v>UNIDAD</v>
      </c>
      <c r="G34" s="9">
        <v>690</v>
      </c>
      <c r="H34" s="10">
        <v>1100</v>
      </c>
      <c r="I34" s="10">
        <v>3800</v>
      </c>
      <c r="J34" s="40"/>
      <c r="K34" s="42"/>
      <c r="L34" s="42"/>
      <c r="M34" s="42"/>
      <c r="N34" s="42"/>
      <c r="O34" s="42"/>
      <c r="P34" s="42"/>
      <c r="Q34" s="42"/>
      <c r="R34" s="11">
        <f t="shared" si="1"/>
        <v>0</v>
      </c>
    </row>
    <row r="35" spans="1:18" ht="36" x14ac:dyDescent="0.2">
      <c r="A35" s="7" t="s">
        <v>534</v>
      </c>
      <c r="B35" s="7" t="s">
        <v>465</v>
      </c>
      <c r="C35" s="8" t="s">
        <v>535</v>
      </c>
      <c r="D35" s="8" t="s">
        <v>467</v>
      </c>
      <c r="E35" s="8" t="s">
        <v>468</v>
      </c>
      <c r="F35" s="8" t="str">
        <f t="shared" si="2"/>
        <v>UNIDAD</v>
      </c>
      <c r="G35" s="9">
        <v>200647</v>
      </c>
      <c r="H35" s="10">
        <v>6</v>
      </c>
      <c r="I35" s="10">
        <v>0</v>
      </c>
      <c r="J35" s="40"/>
      <c r="K35" s="42"/>
      <c r="L35" s="42"/>
      <c r="M35" s="42"/>
      <c r="N35" s="42"/>
      <c r="O35" s="42"/>
      <c r="P35" s="42"/>
      <c r="Q35" s="42"/>
      <c r="R35" s="11">
        <f t="shared" si="1"/>
        <v>0</v>
      </c>
    </row>
    <row r="36" spans="1:18" ht="36" x14ac:dyDescent="0.2">
      <c r="A36" s="7" t="s">
        <v>536</v>
      </c>
      <c r="B36" s="7" t="s">
        <v>465</v>
      </c>
      <c r="C36" s="8" t="s">
        <v>537</v>
      </c>
      <c r="D36" s="8" t="s">
        <v>467</v>
      </c>
      <c r="E36" s="8" t="s">
        <v>468</v>
      </c>
      <c r="F36" s="8" t="str">
        <f t="shared" si="2"/>
        <v>UNIDAD</v>
      </c>
      <c r="G36" s="9">
        <v>152862</v>
      </c>
      <c r="H36" s="10">
        <v>3</v>
      </c>
      <c r="I36" s="10">
        <v>0</v>
      </c>
      <c r="J36" s="40"/>
      <c r="K36" s="42"/>
      <c r="L36" s="42"/>
      <c r="M36" s="42"/>
      <c r="N36" s="42"/>
      <c r="O36" s="42"/>
      <c r="P36" s="42"/>
      <c r="Q36" s="42"/>
      <c r="R36" s="11">
        <f t="shared" si="1"/>
        <v>0</v>
      </c>
    </row>
    <row r="37" spans="1:18" ht="36" x14ac:dyDescent="0.2">
      <c r="A37" s="7" t="s">
        <v>538</v>
      </c>
      <c r="B37" s="7" t="s">
        <v>465</v>
      </c>
      <c r="C37" s="8" t="s">
        <v>539</v>
      </c>
      <c r="D37" s="8" t="s">
        <v>467</v>
      </c>
      <c r="E37" s="8" t="s">
        <v>468</v>
      </c>
      <c r="F37" s="8" t="str">
        <f t="shared" si="2"/>
        <v>UNIDAD</v>
      </c>
      <c r="G37" s="9">
        <v>116000</v>
      </c>
      <c r="H37" s="10">
        <v>10</v>
      </c>
      <c r="I37" s="10">
        <v>0</v>
      </c>
      <c r="J37" s="40"/>
      <c r="K37" s="42"/>
      <c r="L37" s="42"/>
      <c r="M37" s="42"/>
      <c r="N37" s="42"/>
      <c r="O37" s="42"/>
      <c r="P37" s="42"/>
      <c r="Q37" s="42"/>
      <c r="R37" s="11">
        <f t="shared" si="1"/>
        <v>0</v>
      </c>
    </row>
    <row r="38" spans="1:18" ht="36" x14ac:dyDescent="0.2">
      <c r="A38" s="7" t="s">
        <v>540</v>
      </c>
      <c r="B38" s="7" t="s">
        <v>465</v>
      </c>
      <c r="C38" s="8" t="s">
        <v>541</v>
      </c>
      <c r="D38" s="8" t="s">
        <v>467</v>
      </c>
      <c r="E38" s="8" t="s">
        <v>468</v>
      </c>
      <c r="F38" s="8" t="str">
        <f t="shared" si="2"/>
        <v>UNIDAD</v>
      </c>
      <c r="G38" s="9">
        <v>109000</v>
      </c>
      <c r="H38" s="10">
        <v>5</v>
      </c>
      <c r="I38" s="10">
        <v>0</v>
      </c>
      <c r="J38" s="40"/>
      <c r="K38" s="42"/>
      <c r="L38" s="42"/>
      <c r="M38" s="42"/>
      <c r="N38" s="42"/>
      <c r="O38" s="42"/>
      <c r="P38" s="42"/>
      <c r="Q38" s="42"/>
      <c r="R38" s="11">
        <f t="shared" si="1"/>
        <v>0</v>
      </c>
    </row>
    <row r="39" spans="1:18" ht="36" x14ac:dyDescent="0.2">
      <c r="A39" s="7" t="s">
        <v>542</v>
      </c>
      <c r="B39" s="7" t="s">
        <v>465</v>
      </c>
      <c r="C39" s="8" t="s">
        <v>543</v>
      </c>
      <c r="D39" s="8" t="s">
        <v>467</v>
      </c>
      <c r="E39" s="8" t="s">
        <v>468</v>
      </c>
      <c r="F39" s="8" t="str">
        <f t="shared" si="2"/>
        <v>UNIDAD</v>
      </c>
      <c r="G39" s="9">
        <v>116000</v>
      </c>
      <c r="H39" s="10">
        <v>1</v>
      </c>
      <c r="I39" s="10">
        <v>0</v>
      </c>
      <c r="J39" s="40"/>
      <c r="K39" s="42"/>
      <c r="L39" s="42"/>
      <c r="M39" s="42"/>
      <c r="N39" s="42"/>
      <c r="O39" s="42"/>
      <c r="P39" s="42"/>
      <c r="Q39" s="42"/>
      <c r="R39" s="11">
        <f t="shared" si="1"/>
        <v>0</v>
      </c>
    </row>
    <row r="40" spans="1:18" ht="36" x14ac:dyDescent="0.2">
      <c r="A40" s="7" t="s">
        <v>544</v>
      </c>
      <c r="B40" s="7" t="s">
        <v>465</v>
      </c>
      <c r="C40" s="8" t="s">
        <v>545</v>
      </c>
      <c r="D40" s="8" t="s">
        <v>467</v>
      </c>
      <c r="E40" s="8" t="s">
        <v>468</v>
      </c>
      <c r="F40" s="8" t="str">
        <f t="shared" si="2"/>
        <v>UNIDAD</v>
      </c>
      <c r="G40" s="9">
        <v>2727</v>
      </c>
      <c r="H40" s="10">
        <v>40</v>
      </c>
      <c r="I40" s="10">
        <v>0</v>
      </c>
      <c r="J40" s="40"/>
      <c r="K40" s="42"/>
      <c r="L40" s="42"/>
      <c r="M40" s="42"/>
      <c r="N40" s="42"/>
      <c r="O40" s="42"/>
      <c r="P40" s="42"/>
      <c r="Q40" s="42"/>
      <c r="R40" s="11">
        <f t="shared" si="1"/>
        <v>0</v>
      </c>
    </row>
    <row r="41" spans="1:18" ht="36" x14ac:dyDescent="0.2">
      <c r="A41" s="7" t="s">
        <v>546</v>
      </c>
      <c r="B41" s="7" t="s">
        <v>465</v>
      </c>
      <c r="C41" s="8" t="s">
        <v>547</v>
      </c>
      <c r="D41" s="8" t="s">
        <v>467</v>
      </c>
      <c r="E41" s="8" t="s">
        <v>468</v>
      </c>
      <c r="F41" s="8" t="str">
        <f t="shared" si="2"/>
        <v>UNIDAD</v>
      </c>
      <c r="G41" s="9">
        <v>2727</v>
      </c>
      <c r="H41" s="10">
        <v>40</v>
      </c>
      <c r="I41" s="10">
        <v>6</v>
      </c>
      <c r="J41" s="40"/>
      <c r="K41" s="42"/>
      <c r="L41" s="42"/>
      <c r="M41" s="42"/>
      <c r="N41" s="42"/>
      <c r="O41" s="42"/>
      <c r="P41" s="42"/>
      <c r="Q41" s="42"/>
      <c r="R41" s="11">
        <f t="shared" si="1"/>
        <v>0</v>
      </c>
    </row>
    <row r="42" spans="1:18" ht="36" x14ac:dyDescent="0.2">
      <c r="A42" s="7" t="s">
        <v>548</v>
      </c>
      <c r="B42" s="7" t="s">
        <v>465</v>
      </c>
      <c r="C42" s="8" t="s">
        <v>549</v>
      </c>
      <c r="D42" s="8" t="s">
        <v>467</v>
      </c>
      <c r="E42" s="8" t="s">
        <v>468</v>
      </c>
      <c r="F42" s="8" t="str">
        <f t="shared" si="2"/>
        <v>UNIDAD</v>
      </c>
      <c r="G42" s="9">
        <v>96100</v>
      </c>
      <c r="H42" s="10">
        <v>2</v>
      </c>
      <c r="I42" s="10">
        <v>0</v>
      </c>
      <c r="J42" s="40"/>
      <c r="K42" s="42"/>
      <c r="L42" s="42"/>
      <c r="M42" s="42"/>
      <c r="N42" s="42"/>
      <c r="O42" s="42"/>
      <c r="P42" s="42"/>
      <c r="Q42" s="42"/>
      <c r="R42" s="11">
        <f t="shared" si="1"/>
        <v>0</v>
      </c>
    </row>
    <row r="43" spans="1:18" ht="36" x14ac:dyDescent="0.2">
      <c r="A43" s="7" t="s">
        <v>550</v>
      </c>
      <c r="B43" s="7" t="s">
        <v>465</v>
      </c>
      <c r="C43" s="8" t="s">
        <v>551</v>
      </c>
      <c r="D43" s="8" t="s">
        <v>467</v>
      </c>
      <c r="E43" s="8" t="s">
        <v>468</v>
      </c>
      <c r="F43" s="8" t="str">
        <f t="shared" si="2"/>
        <v>UNIDAD</v>
      </c>
      <c r="G43" s="9">
        <v>288400</v>
      </c>
      <c r="H43" s="10">
        <v>12</v>
      </c>
      <c r="I43" s="10">
        <v>0</v>
      </c>
      <c r="J43" s="40"/>
      <c r="K43" s="42"/>
      <c r="L43" s="42"/>
      <c r="M43" s="42"/>
      <c r="N43" s="42"/>
      <c r="O43" s="42"/>
      <c r="P43" s="42"/>
      <c r="Q43" s="42"/>
      <c r="R43" s="11">
        <f t="shared" si="1"/>
        <v>0</v>
      </c>
    </row>
    <row r="44" spans="1:18" ht="36" x14ac:dyDescent="0.2">
      <c r="A44" s="7" t="s">
        <v>552</v>
      </c>
      <c r="B44" s="7" t="s">
        <v>465</v>
      </c>
      <c r="C44" s="8" t="s">
        <v>553</v>
      </c>
      <c r="D44" s="8" t="s">
        <v>467</v>
      </c>
      <c r="E44" s="8" t="s">
        <v>468</v>
      </c>
      <c r="F44" s="8" t="str">
        <f t="shared" si="2"/>
        <v>UNIDAD</v>
      </c>
      <c r="G44" s="9">
        <v>18181</v>
      </c>
      <c r="H44" s="10">
        <v>300</v>
      </c>
      <c r="I44" s="10">
        <v>0</v>
      </c>
      <c r="J44" s="40"/>
      <c r="K44" s="42"/>
      <c r="L44" s="42"/>
      <c r="M44" s="42"/>
      <c r="N44" s="42"/>
      <c r="O44" s="42"/>
      <c r="P44" s="42"/>
      <c r="Q44" s="42"/>
      <c r="R44" s="11">
        <f t="shared" si="1"/>
        <v>0</v>
      </c>
    </row>
    <row r="45" spans="1:18" ht="36" x14ac:dyDescent="0.2">
      <c r="A45" s="7" t="s">
        <v>554</v>
      </c>
      <c r="B45" s="7" t="s">
        <v>465</v>
      </c>
      <c r="C45" s="8" t="s">
        <v>555</v>
      </c>
      <c r="D45" s="8" t="s">
        <v>467</v>
      </c>
      <c r="E45" s="8" t="s">
        <v>468</v>
      </c>
      <c r="F45" s="8" t="str">
        <f t="shared" si="2"/>
        <v>UNIDAD</v>
      </c>
      <c r="G45" s="9">
        <v>371200</v>
      </c>
      <c r="H45" s="10">
        <v>1</v>
      </c>
      <c r="I45" s="10">
        <v>1</v>
      </c>
      <c r="J45" s="40"/>
      <c r="K45" s="42"/>
      <c r="L45" s="42"/>
      <c r="M45" s="42"/>
      <c r="N45" s="42"/>
      <c r="O45" s="42"/>
      <c r="P45" s="42"/>
      <c r="Q45" s="42"/>
      <c r="R45" s="11">
        <f t="shared" si="1"/>
        <v>0</v>
      </c>
    </row>
    <row r="46" spans="1:18" ht="36" x14ac:dyDescent="0.2">
      <c r="A46" s="7" t="s">
        <v>556</v>
      </c>
      <c r="B46" s="7" t="s">
        <v>465</v>
      </c>
      <c r="C46" s="8" t="s">
        <v>557</v>
      </c>
      <c r="D46" s="8" t="s">
        <v>467</v>
      </c>
      <c r="E46" s="8" t="s">
        <v>468</v>
      </c>
      <c r="F46" s="8" t="str">
        <f t="shared" si="2"/>
        <v>UNIDAD</v>
      </c>
      <c r="G46" s="9">
        <v>69100</v>
      </c>
      <c r="H46" s="10">
        <v>6</v>
      </c>
      <c r="I46" s="10">
        <v>0</v>
      </c>
      <c r="J46" s="40"/>
      <c r="K46" s="42"/>
      <c r="L46" s="42"/>
      <c r="M46" s="42"/>
      <c r="N46" s="42"/>
      <c r="O46" s="42"/>
      <c r="P46" s="42"/>
      <c r="Q46" s="42"/>
      <c r="R46" s="11">
        <f t="shared" si="1"/>
        <v>0</v>
      </c>
    </row>
    <row r="47" spans="1:18" ht="36" x14ac:dyDescent="0.2">
      <c r="A47" s="7" t="s">
        <v>558</v>
      </c>
      <c r="B47" s="7" t="s">
        <v>465</v>
      </c>
      <c r="C47" s="8" t="s">
        <v>559</v>
      </c>
      <c r="D47" s="8" t="s">
        <v>467</v>
      </c>
      <c r="E47" s="8" t="s">
        <v>468</v>
      </c>
      <c r="F47" s="8" t="str">
        <f t="shared" si="2"/>
        <v>UNIDAD</v>
      </c>
      <c r="G47" s="9">
        <v>61100</v>
      </c>
      <c r="H47" s="10">
        <v>12</v>
      </c>
      <c r="I47" s="10">
        <v>0</v>
      </c>
      <c r="J47" s="40"/>
      <c r="K47" s="42"/>
      <c r="L47" s="42"/>
      <c r="M47" s="42"/>
      <c r="N47" s="42"/>
      <c r="O47" s="42"/>
      <c r="P47" s="42"/>
      <c r="Q47" s="42"/>
      <c r="R47" s="11">
        <f t="shared" si="1"/>
        <v>0</v>
      </c>
    </row>
    <row r="48" spans="1:18" ht="120" x14ac:dyDescent="0.2">
      <c r="A48" s="7" t="s">
        <v>560</v>
      </c>
      <c r="B48" s="7" t="s">
        <v>465</v>
      </c>
      <c r="C48" s="8" t="s">
        <v>561</v>
      </c>
      <c r="D48" s="8" t="s">
        <v>467</v>
      </c>
      <c r="E48" s="8" t="s">
        <v>468</v>
      </c>
      <c r="F48" s="8" t="s">
        <v>562</v>
      </c>
      <c r="G48" s="9">
        <v>579</v>
      </c>
      <c r="H48" s="10">
        <v>8</v>
      </c>
      <c r="I48" s="10">
        <v>0</v>
      </c>
      <c r="J48" s="40"/>
      <c r="K48" s="42"/>
      <c r="L48" s="42"/>
      <c r="M48" s="42"/>
      <c r="N48" s="42"/>
      <c r="O48" s="42"/>
      <c r="P48" s="42"/>
      <c r="Q48" s="42"/>
      <c r="R48" s="11">
        <f t="shared" si="1"/>
        <v>0</v>
      </c>
    </row>
    <row r="49" spans="1:18" ht="120" x14ac:dyDescent="0.2">
      <c r="A49" s="7" t="s">
        <v>563</v>
      </c>
      <c r="B49" s="7" t="s">
        <v>465</v>
      </c>
      <c r="C49" s="8" t="s">
        <v>564</v>
      </c>
      <c r="D49" s="8" t="s">
        <v>467</v>
      </c>
      <c r="E49" s="8" t="s">
        <v>468</v>
      </c>
      <c r="F49" s="8" t="s">
        <v>562</v>
      </c>
      <c r="G49" s="9">
        <v>610</v>
      </c>
      <c r="H49" s="10">
        <v>300</v>
      </c>
      <c r="I49" s="10">
        <v>98</v>
      </c>
      <c r="J49" s="40"/>
      <c r="K49" s="42"/>
      <c r="L49" s="42"/>
      <c r="M49" s="42"/>
      <c r="N49" s="42"/>
      <c r="O49" s="42"/>
      <c r="P49" s="42"/>
      <c r="Q49" s="42"/>
      <c r="R49" s="11">
        <f t="shared" si="1"/>
        <v>0</v>
      </c>
    </row>
    <row r="50" spans="1:18" ht="120" x14ac:dyDescent="0.2">
      <c r="A50" s="7" t="s">
        <v>565</v>
      </c>
      <c r="B50" s="7" t="s">
        <v>465</v>
      </c>
      <c r="C50" s="8" t="s">
        <v>566</v>
      </c>
      <c r="D50" s="8" t="s">
        <v>467</v>
      </c>
      <c r="E50" s="8" t="s">
        <v>468</v>
      </c>
      <c r="F50" s="8" t="s">
        <v>562</v>
      </c>
      <c r="G50" s="9">
        <v>620</v>
      </c>
      <c r="H50" s="10">
        <v>500</v>
      </c>
      <c r="I50" s="10">
        <v>78</v>
      </c>
      <c r="J50" s="40"/>
      <c r="K50" s="42"/>
      <c r="L50" s="42"/>
      <c r="M50" s="42"/>
      <c r="N50" s="42"/>
      <c r="O50" s="42"/>
      <c r="P50" s="42"/>
      <c r="Q50" s="42"/>
      <c r="R50" s="11">
        <f t="shared" si="1"/>
        <v>0</v>
      </c>
    </row>
    <row r="51" spans="1:18" ht="120" x14ac:dyDescent="0.2">
      <c r="A51" s="7" t="s">
        <v>567</v>
      </c>
      <c r="B51" s="7" t="s">
        <v>465</v>
      </c>
      <c r="C51" s="8" t="s">
        <v>568</v>
      </c>
      <c r="D51" s="8" t="s">
        <v>467</v>
      </c>
      <c r="E51" s="8" t="s">
        <v>468</v>
      </c>
      <c r="F51" s="8" t="s">
        <v>562</v>
      </c>
      <c r="G51" s="9">
        <v>696</v>
      </c>
      <c r="H51" s="10">
        <v>200</v>
      </c>
      <c r="I51" s="10">
        <v>56</v>
      </c>
      <c r="J51" s="40"/>
      <c r="K51" s="42"/>
      <c r="L51" s="42"/>
      <c r="M51" s="42"/>
      <c r="N51" s="42"/>
      <c r="O51" s="42"/>
      <c r="P51" s="42"/>
      <c r="Q51" s="42"/>
      <c r="R51" s="11">
        <f t="shared" si="1"/>
        <v>0</v>
      </c>
    </row>
    <row r="52" spans="1:18" ht="120" x14ac:dyDescent="0.2">
      <c r="A52" s="7" t="s">
        <v>569</v>
      </c>
      <c r="B52" s="7" t="s">
        <v>465</v>
      </c>
      <c r="C52" s="8" t="s">
        <v>570</v>
      </c>
      <c r="D52" s="8" t="s">
        <v>467</v>
      </c>
      <c r="E52" s="8" t="s">
        <v>468</v>
      </c>
      <c r="F52" s="8" t="s">
        <v>562</v>
      </c>
      <c r="G52" s="9">
        <v>290</v>
      </c>
      <c r="H52" s="10">
        <v>1</v>
      </c>
      <c r="I52" s="10">
        <v>13</v>
      </c>
      <c r="J52" s="40"/>
      <c r="K52" s="42"/>
      <c r="L52" s="42"/>
      <c r="M52" s="42"/>
      <c r="N52" s="42"/>
      <c r="O52" s="42"/>
      <c r="P52" s="42"/>
      <c r="Q52" s="42"/>
      <c r="R52" s="11">
        <f t="shared" si="1"/>
        <v>0</v>
      </c>
    </row>
    <row r="53" spans="1:18" ht="36" x14ac:dyDescent="0.2">
      <c r="A53" s="7" t="s">
        <v>571</v>
      </c>
      <c r="B53" s="7" t="s">
        <v>465</v>
      </c>
      <c r="C53" s="8" t="s">
        <v>572</v>
      </c>
      <c r="D53" s="8" t="s">
        <v>467</v>
      </c>
      <c r="E53" s="8" t="s">
        <v>468</v>
      </c>
      <c r="F53" s="8" t="s">
        <v>573</v>
      </c>
      <c r="G53" s="9">
        <v>1000</v>
      </c>
      <c r="H53" s="10">
        <v>50</v>
      </c>
      <c r="I53" s="10">
        <v>800</v>
      </c>
      <c r="J53" s="40"/>
      <c r="K53" s="42"/>
      <c r="L53" s="42"/>
      <c r="M53" s="42"/>
      <c r="N53" s="42"/>
      <c r="O53" s="42"/>
      <c r="P53" s="42"/>
      <c r="Q53" s="42"/>
      <c r="R53" s="11">
        <f t="shared" si="1"/>
        <v>0</v>
      </c>
    </row>
    <row r="54" spans="1:18" ht="36" x14ac:dyDescent="0.2">
      <c r="A54" s="7" t="s">
        <v>574</v>
      </c>
      <c r="B54" s="7" t="s">
        <v>465</v>
      </c>
      <c r="C54" s="8" t="s">
        <v>575</v>
      </c>
      <c r="D54" s="8" t="s">
        <v>467</v>
      </c>
      <c r="E54" s="8" t="s">
        <v>468</v>
      </c>
      <c r="F54" s="8" t="s">
        <v>573</v>
      </c>
      <c r="G54" s="9">
        <v>290</v>
      </c>
      <c r="H54" s="10">
        <v>243</v>
      </c>
      <c r="I54" s="10">
        <v>0</v>
      </c>
      <c r="J54" s="40"/>
      <c r="K54" s="42"/>
      <c r="L54" s="42"/>
      <c r="M54" s="42"/>
      <c r="N54" s="42"/>
      <c r="O54" s="42"/>
      <c r="P54" s="42"/>
      <c r="Q54" s="42"/>
      <c r="R54" s="11">
        <f t="shared" si="1"/>
        <v>0</v>
      </c>
    </row>
    <row r="55" spans="1:18" ht="36" x14ac:dyDescent="0.2">
      <c r="A55" s="7" t="s">
        <v>576</v>
      </c>
      <c r="B55" s="7" t="s">
        <v>465</v>
      </c>
      <c r="C55" s="8" t="s">
        <v>577</v>
      </c>
      <c r="D55" s="8" t="s">
        <v>467</v>
      </c>
      <c r="E55" s="8" t="s">
        <v>468</v>
      </c>
      <c r="F55" s="8" t="s">
        <v>573</v>
      </c>
      <c r="G55" s="9">
        <v>290</v>
      </c>
      <c r="H55" s="10">
        <v>4400</v>
      </c>
      <c r="I55" s="10">
        <v>520</v>
      </c>
      <c r="J55" s="40"/>
      <c r="K55" s="42"/>
      <c r="L55" s="42"/>
      <c r="M55" s="42"/>
      <c r="N55" s="42"/>
      <c r="O55" s="42"/>
      <c r="P55" s="42"/>
      <c r="Q55" s="42"/>
      <c r="R55" s="11">
        <f t="shared" si="1"/>
        <v>0</v>
      </c>
    </row>
    <row r="56" spans="1:18" ht="36" x14ac:dyDescent="0.2">
      <c r="A56" s="7" t="s">
        <v>578</v>
      </c>
      <c r="B56" s="7" t="s">
        <v>465</v>
      </c>
      <c r="C56" s="8" t="s">
        <v>579</v>
      </c>
      <c r="D56" s="8" t="s">
        <v>467</v>
      </c>
      <c r="E56" s="8" t="s">
        <v>468</v>
      </c>
      <c r="F56" s="8" t="s">
        <v>573</v>
      </c>
      <c r="G56" s="9">
        <v>290</v>
      </c>
      <c r="H56" s="10">
        <v>13900</v>
      </c>
      <c r="I56" s="10">
        <v>376</v>
      </c>
      <c r="J56" s="40"/>
      <c r="K56" s="42"/>
      <c r="L56" s="42"/>
      <c r="M56" s="42"/>
      <c r="N56" s="42"/>
      <c r="O56" s="42"/>
      <c r="P56" s="42"/>
      <c r="Q56" s="42"/>
      <c r="R56" s="11">
        <f t="shared" si="1"/>
        <v>0</v>
      </c>
    </row>
    <row r="57" spans="1:18" ht="36" x14ac:dyDescent="0.2">
      <c r="A57" s="7" t="s">
        <v>580</v>
      </c>
      <c r="B57" s="7" t="s">
        <v>465</v>
      </c>
      <c r="C57" s="8" t="s">
        <v>581</v>
      </c>
      <c r="D57" s="8" t="s">
        <v>467</v>
      </c>
      <c r="E57" s="8" t="s">
        <v>468</v>
      </c>
      <c r="F57" s="8" t="s">
        <v>573</v>
      </c>
      <c r="G57" s="9">
        <v>290</v>
      </c>
      <c r="H57" s="10">
        <v>550</v>
      </c>
      <c r="I57" s="10">
        <v>160</v>
      </c>
      <c r="J57" s="40"/>
      <c r="K57" s="42"/>
      <c r="L57" s="42"/>
      <c r="M57" s="42"/>
      <c r="N57" s="42"/>
      <c r="O57" s="42"/>
      <c r="P57" s="42"/>
      <c r="Q57" s="42"/>
      <c r="R57" s="11">
        <f t="shared" si="1"/>
        <v>0</v>
      </c>
    </row>
    <row r="58" spans="1:18" ht="36" x14ac:dyDescent="0.2">
      <c r="A58" s="7" t="s">
        <v>582</v>
      </c>
      <c r="B58" s="7" t="s">
        <v>465</v>
      </c>
      <c r="C58" s="8" t="s">
        <v>583</v>
      </c>
      <c r="D58" s="8" t="s">
        <v>467</v>
      </c>
      <c r="E58" s="8" t="s">
        <v>468</v>
      </c>
      <c r="F58" s="8" t="s">
        <v>573</v>
      </c>
      <c r="G58" s="9">
        <v>475</v>
      </c>
      <c r="H58" s="10">
        <v>45</v>
      </c>
      <c r="I58" s="10">
        <v>41</v>
      </c>
      <c r="J58" s="40"/>
      <c r="K58" s="42"/>
      <c r="L58" s="42"/>
      <c r="M58" s="42"/>
      <c r="N58" s="42"/>
      <c r="O58" s="42"/>
      <c r="P58" s="42"/>
      <c r="Q58" s="42"/>
      <c r="R58" s="11">
        <f t="shared" si="1"/>
        <v>0</v>
      </c>
    </row>
    <row r="59" spans="1:18" ht="36" x14ac:dyDescent="0.2">
      <c r="A59" s="7" t="s">
        <v>584</v>
      </c>
      <c r="B59" s="7" t="s">
        <v>465</v>
      </c>
      <c r="C59" s="8" t="s">
        <v>585</v>
      </c>
      <c r="D59" s="8" t="s">
        <v>467</v>
      </c>
      <c r="E59" s="8" t="s">
        <v>468</v>
      </c>
      <c r="F59" s="8" t="s">
        <v>573</v>
      </c>
      <c r="G59" s="9">
        <v>290</v>
      </c>
      <c r="H59" s="10">
        <v>2400</v>
      </c>
      <c r="I59" s="10">
        <v>173</v>
      </c>
      <c r="J59" s="40"/>
      <c r="K59" s="42"/>
      <c r="L59" s="42"/>
      <c r="M59" s="42"/>
      <c r="N59" s="42"/>
      <c r="O59" s="42"/>
      <c r="P59" s="42"/>
      <c r="Q59" s="42"/>
      <c r="R59" s="11">
        <f t="shared" si="1"/>
        <v>0</v>
      </c>
    </row>
    <row r="60" spans="1:18" ht="36" x14ac:dyDescent="0.2">
      <c r="A60" s="7" t="s">
        <v>586</v>
      </c>
      <c r="B60" s="7" t="s">
        <v>465</v>
      </c>
      <c r="C60" s="8" t="s">
        <v>587</v>
      </c>
      <c r="D60" s="8" t="s">
        <v>467</v>
      </c>
      <c r="E60" s="8" t="s">
        <v>468</v>
      </c>
      <c r="F60" s="8" t="s">
        <v>573</v>
      </c>
      <c r="G60" s="9">
        <v>290</v>
      </c>
      <c r="H60" s="10">
        <v>2800</v>
      </c>
      <c r="I60" s="10">
        <v>1204</v>
      </c>
      <c r="J60" s="40"/>
      <c r="K60" s="42"/>
      <c r="L60" s="42"/>
      <c r="M60" s="42"/>
      <c r="N60" s="42"/>
      <c r="O60" s="42"/>
      <c r="P60" s="42"/>
      <c r="Q60" s="42"/>
      <c r="R60" s="11">
        <f t="shared" si="1"/>
        <v>0</v>
      </c>
    </row>
    <row r="61" spans="1:18" ht="36" x14ac:dyDescent="0.2">
      <c r="A61" s="7" t="s">
        <v>588</v>
      </c>
      <c r="B61" s="7" t="s">
        <v>465</v>
      </c>
      <c r="C61" s="8" t="s">
        <v>589</v>
      </c>
      <c r="D61" s="8" t="s">
        <v>467</v>
      </c>
      <c r="E61" s="8" t="s">
        <v>468</v>
      </c>
      <c r="F61" s="8" t="s">
        <v>573</v>
      </c>
      <c r="G61" s="9">
        <v>1232</v>
      </c>
      <c r="H61" s="10">
        <v>0</v>
      </c>
      <c r="I61" s="10">
        <v>15</v>
      </c>
      <c r="J61" s="40"/>
      <c r="K61" s="42"/>
      <c r="L61" s="42"/>
      <c r="M61" s="42"/>
      <c r="N61" s="42"/>
      <c r="O61" s="42"/>
      <c r="P61" s="42"/>
      <c r="Q61" s="42"/>
      <c r="R61" s="11">
        <f t="shared" si="1"/>
        <v>0</v>
      </c>
    </row>
    <row r="62" spans="1:18" ht="36" x14ac:dyDescent="0.2">
      <c r="A62" s="7" t="s">
        <v>590</v>
      </c>
      <c r="B62" s="7" t="s">
        <v>465</v>
      </c>
      <c r="C62" s="8" t="s">
        <v>591</v>
      </c>
      <c r="D62" s="8" t="s">
        <v>467</v>
      </c>
      <c r="E62" s="8" t="s">
        <v>468</v>
      </c>
      <c r="F62" s="8" t="s">
        <v>573</v>
      </c>
      <c r="G62" s="9">
        <v>1059</v>
      </c>
      <c r="H62" s="10">
        <v>12</v>
      </c>
      <c r="I62" s="10">
        <v>25</v>
      </c>
      <c r="J62" s="40"/>
      <c r="K62" s="42"/>
      <c r="L62" s="42"/>
      <c r="M62" s="42"/>
      <c r="N62" s="42"/>
      <c r="O62" s="42"/>
      <c r="P62" s="42"/>
      <c r="Q62" s="42"/>
      <c r="R62" s="11">
        <f t="shared" si="1"/>
        <v>0</v>
      </c>
    </row>
    <row r="63" spans="1:18" ht="36" x14ac:dyDescent="0.2">
      <c r="A63" s="7" t="s">
        <v>592</v>
      </c>
      <c r="B63" s="7" t="s">
        <v>465</v>
      </c>
      <c r="C63" s="8" t="s">
        <v>593</v>
      </c>
      <c r="D63" s="8" t="s">
        <v>467</v>
      </c>
      <c r="E63" s="8" t="s">
        <v>468</v>
      </c>
      <c r="F63" s="8" t="s">
        <v>573</v>
      </c>
      <c r="G63" s="9">
        <v>990</v>
      </c>
      <c r="H63" s="10">
        <v>417</v>
      </c>
      <c r="I63" s="10">
        <v>383</v>
      </c>
      <c r="J63" s="40"/>
      <c r="K63" s="42"/>
      <c r="L63" s="42"/>
      <c r="M63" s="42"/>
      <c r="N63" s="42"/>
      <c r="O63" s="42"/>
      <c r="P63" s="42"/>
      <c r="Q63" s="42"/>
      <c r="R63" s="11">
        <f t="shared" si="1"/>
        <v>0</v>
      </c>
    </row>
    <row r="64" spans="1:18" ht="36" x14ac:dyDescent="0.2">
      <c r="A64" s="7" t="s">
        <v>594</v>
      </c>
      <c r="B64" s="7" t="s">
        <v>465</v>
      </c>
      <c r="C64" s="8" t="s">
        <v>595</v>
      </c>
      <c r="D64" s="8" t="s">
        <v>467</v>
      </c>
      <c r="E64" s="8" t="s">
        <v>468</v>
      </c>
      <c r="F64" s="8" t="s">
        <v>573</v>
      </c>
      <c r="G64" s="9">
        <v>990</v>
      </c>
      <c r="H64" s="10">
        <v>1459</v>
      </c>
      <c r="I64" s="10">
        <v>494</v>
      </c>
      <c r="J64" s="40"/>
      <c r="K64" s="42"/>
      <c r="L64" s="42"/>
      <c r="M64" s="42"/>
      <c r="N64" s="42"/>
      <c r="O64" s="42"/>
      <c r="P64" s="42"/>
      <c r="Q64" s="42"/>
      <c r="R64" s="11">
        <f t="shared" si="1"/>
        <v>0</v>
      </c>
    </row>
    <row r="65" spans="1:18" ht="36" x14ac:dyDescent="0.2">
      <c r="A65" s="7" t="s">
        <v>596</v>
      </c>
      <c r="B65" s="7" t="s">
        <v>465</v>
      </c>
      <c r="C65" s="8" t="s">
        <v>597</v>
      </c>
      <c r="D65" s="8" t="s">
        <v>467</v>
      </c>
      <c r="E65" s="8" t="s">
        <v>468</v>
      </c>
      <c r="F65" s="8" t="s">
        <v>573</v>
      </c>
      <c r="G65" s="9">
        <v>990</v>
      </c>
      <c r="H65" s="10">
        <v>922</v>
      </c>
      <c r="I65" s="10">
        <v>395</v>
      </c>
      <c r="J65" s="40"/>
      <c r="K65" s="42"/>
      <c r="L65" s="42"/>
      <c r="M65" s="42"/>
      <c r="N65" s="42"/>
      <c r="O65" s="42"/>
      <c r="P65" s="42"/>
      <c r="Q65" s="42"/>
      <c r="R65" s="11">
        <f t="shared" si="1"/>
        <v>0</v>
      </c>
    </row>
    <row r="66" spans="1:18" ht="36" x14ac:dyDescent="0.2">
      <c r="A66" s="7" t="s">
        <v>598</v>
      </c>
      <c r="B66" s="7" t="s">
        <v>465</v>
      </c>
      <c r="C66" s="8" t="s">
        <v>599</v>
      </c>
      <c r="D66" s="8" t="s">
        <v>467</v>
      </c>
      <c r="E66" s="8" t="s">
        <v>468</v>
      </c>
      <c r="F66" s="8" t="str">
        <f>+D66</f>
        <v>UNIDAD</v>
      </c>
      <c r="G66" s="9">
        <v>2177</v>
      </c>
      <c r="H66" s="10">
        <v>0</v>
      </c>
      <c r="I66" s="10">
        <v>41</v>
      </c>
      <c r="J66" s="40"/>
      <c r="K66" s="42"/>
      <c r="L66" s="42"/>
      <c r="M66" s="42"/>
      <c r="N66" s="42"/>
      <c r="O66" s="42"/>
      <c r="P66" s="42"/>
      <c r="Q66" s="42"/>
      <c r="R66" s="11">
        <f t="shared" si="1"/>
        <v>0</v>
      </c>
    </row>
    <row r="67" spans="1:18" ht="36" x14ac:dyDescent="0.2">
      <c r="A67" s="7" t="s">
        <v>600</v>
      </c>
      <c r="B67" s="7" t="s">
        <v>465</v>
      </c>
      <c r="C67" s="8" t="s">
        <v>601</v>
      </c>
      <c r="D67" s="8" t="s">
        <v>467</v>
      </c>
      <c r="E67" s="8" t="s">
        <v>468</v>
      </c>
      <c r="F67" s="8" t="s">
        <v>573</v>
      </c>
      <c r="G67" s="9">
        <v>990</v>
      </c>
      <c r="H67" s="10">
        <v>7</v>
      </c>
      <c r="I67" s="10">
        <v>0</v>
      </c>
      <c r="J67" s="40"/>
      <c r="K67" s="42"/>
      <c r="L67" s="42"/>
      <c r="M67" s="42"/>
      <c r="N67" s="42"/>
      <c r="O67" s="42"/>
      <c r="P67" s="42"/>
      <c r="Q67" s="42"/>
      <c r="R67" s="11">
        <f t="shared" ref="R67:R78" si="3">+Q67+P67</f>
        <v>0</v>
      </c>
    </row>
    <row r="68" spans="1:18" ht="36" x14ac:dyDescent="0.2">
      <c r="A68" s="7" t="s">
        <v>602</v>
      </c>
      <c r="B68" s="7" t="s">
        <v>465</v>
      </c>
      <c r="C68" s="8" t="s">
        <v>603</v>
      </c>
      <c r="D68" s="8" t="s">
        <v>467</v>
      </c>
      <c r="E68" s="8" t="s">
        <v>468</v>
      </c>
      <c r="F68" s="8" t="s">
        <v>573</v>
      </c>
      <c r="G68" s="9">
        <v>5300</v>
      </c>
      <c r="H68" s="10">
        <v>40</v>
      </c>
      <c r="I68" s="10">
        <v>0</v>
      </c>
      <c r="J68" s="40"/>
      <c r="K68" s="42"/>
      <c r="L68" s="42"/>
      <c r="M68" s="42"/>
      <c r="N68" s="42"/>
      <c r="O68" s="42"/>
      <c r="P68" s="42"/>
      <c r="Q68" s="42"/>
      <c r="R68" s="11">
        <f t="shared" si="3"/>
        <v>0</v>
      </c>
    </row>
    <row r="69" spans="1:18" ht="36" x14ac:dyDescent="0.2">
      <c r="A69" s="7" t="s">
        <v>604</v>
      </c>
      <c r="B69" s="7" t="s">
        <v>465</v>
      </c>
      <c r="C69" s="8" t="s">
        <v>605</v>
      </c>
      <c r="D69" s="8" t="s">
        <v>467</v>
      </c>
      <c r="E69" s="8" t="s">
        <v>468</v>
      </c>
      <c r="F69" s="8" t="s">
        <v>606</v>
      </c>
      <c r="G69" s="9">
        <v>1490</v>
      </c>
      <c r="H69" s="10">
        <v>6</v>
      </c>
      <c r="I69" s="10">
        <v>0</v>
      </c>
      <c r="J69" s="40"/>
      <c r="K69" s="42"/>
      <c r="L69" s="42"/>
      <c r="M69" s="42"/>
      <c r="N69" s="42"/>
      <c r="O69" s="42"/>
      <c r="P69" s="42"/>
      <c r="Q69" s="42"/>
      <c r="R69" s="11">
        <f t="shared" si="3"/>
        <v>0</v>
      </c>
    </row>
    <row r="70" spans="1:18" ht="36" x14ac:dyDescent="0.2">
      <c r="A70" s="7" t="s">
        <v>607</v>
      </c>
      <c r="B70" s="7" t="s">
        <v>465</v>
      </c>
      <c r="C70" s="8" t="s">
        <v>608</v>
      </c>
      <c r="D70" s="8" t="s">
        <v>467</v>
      </c>
      <c r="E70" s="8" t="s">
        <v>468</v>
      </c>
      <c r="F70" s="8" t="s">
        <v>573</v>
      </c>
      <c r="G70" s="9">
        <v>1705</v>
      </c>
      <c r="H70" s="10">
        <v>70</v>
      </c>
      <c r="I70" s="10">
        <v>23</v>
      </c>
      <c r="J70" s="40"/>
      <c r="K70" s="42"/>
      <c r="L70" s="42"/>
      <c r="M70" s="42"/>
      <c r="N70" s="42"/>
      <c r="O70" s="42"/>
      <c r="P70" s="42"/>
      <c r="Q70" s="42"/>
      <c r="R70" s="11">
        <f t="shared" si="3"/>
        <v>0</v>
      </c>
    </row>
    <row r="71" spans="1:18" ht="36" x14ac:dyDescent="0.2">
      <c r="A71" s="7" t="s">
        <v>609</v>
      </c>
      <c r="B71" s="7" t="s">
        <v>465</v>
      </c>
      <c r="C71" s="8" t="s">
        <v>610</v>
      </c>
      <c r="D71" s="8" t="s">
        <v>467</v>
      </c>
      <c r="E71" s="8" t="s">
        <v>468</v>
      </c>
      <c r="F71" s="8" t="s">
        <v>573</v>
      </c>
      <c r="G71" s="9">
        <v>1705</v>
      </c>
      <c r="H71" s="10">
        <v>180</v>
      </c>
      <c r="I71" s="10">
        <v>15</v>
      </c>
      <c r="J71" s="40"/>
      <c r="K71" s="42"/>
      <c r="L71" s="42"/>
      <c r="M71" s="42"/>
      <c r="N71" s="42"/>
      <c r="O71" s="42"/>
      <c r="P71" s="42"/>
      <c r="Q71" s="42"/>
      <c r="R71" s="11">
        <f t="shared" si="3"/>
        <v>0</v>
      </c>
    </row>
    <row r="72" spans="1:18" ht="36" x14ac:dyDescent="0.2">
      <c r="A72" s="7" t="s">
        <v>611</v>
      </c>
      <c r="B72" s="7" t="s">
        <v>465</v>
      </c>
      <c r="C72" s="8" t="s">
        <v>612</v>
      </c>
      <c r="D72" s="8" t="s">
        <v>467</v>
      </c>
      <c r="E72" s="8" t="s">
        <v>468</v>
      </c>
      <c r="F72" s="8" t="s">
        <v>573</v>
      </c>
      <c r="G72" s="9">
        <v>1705</v>
      </c>
      <c r="H72" s="10">
        <v>80</v>
      </c>
      <c r="I72" s="10">
        <v>7</v>
      </c>
      <c r="J72" s="40"/>
      <c r="K72" s="42"/>
      <c r="L72" s="42"/>
      <c r="M72" s="42"/>
      <c r="N72" s="42"/>
      <c r="O72" s="42"/>
      <c r="P72" s="42"/>
      <c r="Q72" s="42"/>
      <c r="R72" s="11">
        <f t="shared" si="3"/>
        <v>0</v>
      </c>
    </row>
    <row r="73" spans="1:18" ht="36" x14ac:dyDescent="0.2">
      <c r="A73" s="7" t="s">
        <v>613</v>
      </c>
      <c r="B73" s="7" t="s">
        <v>465</v>
      </c>
      <c r="C73" s="8" t="s">
        <v>614</v>
      </c>
      <c r="D73" s="8" t="s">
        <v>467</v>
      </c>
      <c r="E73" s="8" t="s">
        <v>468</v>
      </c>
      <c r="F73" s="8" t="str">
        <f>+D73</f>
        <v>UNIDAD</v>
      </c>
      <c r="G73" s="9">
        <v>1585</v>
      </c>
      <c r="H73" s="10">
        <v>0</v>
      </c>
      <c r="I73" s="10">
        <v>3</v>
      </c>
      <c r="J73" s="40"/>
      <c r="K73" s="42"/>
      <c r="L73" s="42"/>
      <c r="M73" s="42"/>
      <c r="N73" s="42"/>
      <c r="O73" s="42"/>
      <c r="P73" s="42"/>
      <c r="Q73" s="42"/>
      <c r="R73" s="11">
        <f t="shared" si="3"/>
        <v>0</v>
      </c>
    </row>
    <row r="74" spans="1:18" ht="36" x14ac:dyDescent="0.2">
      <c r="A74" s="7" t="s">
        <v>615</v>
      </c>
      <c r="B74" s="7" t="s">
        <v>465</v>
      </c>
      <c r="C74" s="8" t="s">
        <v>616</v>
      </c>
      <c r="D74" s="8" t="s">
        <v>467</v>
      </c>
      <c r="E74" s="8" t="s">
        <v>468</v>
      </c>
      <c r="F74" s="8" t="s">
        <v>573</v>
      </c>
      <c r="G74" s="9">
        <v>46400</v>
      </c>
      <c r="H74" s="10">
        <v>500</v>
      </c>
      <c r="I74" s="10">
        <v>0</v>
      </c>
      <c r="J74" s="40"/>
      <c r="K74" s="42"/>
      <c r="L74" s="42"/>
      <c r="M74" s="42"/>
      <c r="N74" s="42"/>
      <c r="O74" s="42"/>
      <c r="P74" s="42"/>
      <c r="Q74" s="42"/>
      <c r="R74" s="11">
        <f t="shared" si="3"/>
        <v>0</v>
      </c>
    </row>
    <row r="75" spans="1:18" ht="36" x14ac:dyDescent="0.2">
      <c r="A75" s="7" t="s">
        <v>839</v>
      </c>
      <c r="B75" s="7" t="s">
        <v>465</v>
      </c>
      <c r="C75" s="8" t="s">
        <v>840</v>
      </c>
      <c r="D75" s="8" t="s">
        <v>467</v>
      </c>
      <c r="E75" s="8" t="s">
        <v>468</v>
      </c>
      <c r="F75" s="8" t="str">
        <f>+D75</f>
        <v>UNIDAD</v>
      </c>
      <c r="G75" s="9">
        <v>180000</v>
      </c>
      <c r="H75" s="10">
        <v>40</v>
      </c>
      <c r="I75" s="10">
        <v>0</v>
      </c>
      <c r="J75" s="40"/>
      <c r="K75" s="42"/>
      <c r="L75" s="42"/>
      <c r="M75" s="42"/>
      <c r="N75" s="42"/>
      <c r="O75" s="42"/>
      <c r="P75" s="42"/>
      <c r="Q75" s="42"/>
      <c r="R75" s="11">
        <f t="shared" si="3"/>
        <v>0</v>
      </c>
    </row>
    <row r="76" spans="1:18" ht="36" x14ac:dyDescent="0.2">
      <c r="A76" s="7" t="s">
        <v>841</v>
      </c>
      <c r="B76" s="7" t="s">
        <v>465</v>
      </c>
      <c r="C76" s="8" t="s">
        <v>842</v>
      </c>
      <c r="D76" s="8" t="s">
        <v>467</v>
      </c>
      <c r="E76" s="8" t="s">
        <v>468</v>
      </c>
      <c r="F76" s="8" t="str">
        <f>+D76</f>
        <v>UNIDAD</v>
      </c>
      <c r="G76" s="9">
        <v>821348</v>
      </c>
      <c r="H76" s="10">
        <v>8</v>
      </c>
      <c r="I76" s="10">
        <v>0</v>
      </c>
      <c r="J76" s="40"/>
      <c r="K76" s="42"/>
      <c r="L76" s="42"/>
      <c r="M76" s="42"/>
      <c r="N76" s="42"/>
      <c r="O76" s="42"/>
      <c r="P76" s="42"/>
      <c r="Q76" s="42"/>
      <c r="R76" s="11">
        <f t="shared" si="3"/>
        <v>0</v>
      </c>
    </row>
    <row r="77" spans="1:18" ht="36" x14ac:dyDescent="0.2">
      <c r="A77" s="7" t="s">
        <v>843</v>
      </c>
      <c r="B77" s="7" t="s">
        <v>465</v>
      </c>
      <c r="C77" s="8" t="s">
        <v>844</v>
      </c>
      <c r="D77" s="8" t="s">
        <v>467</v>
      </c>
      <c r="E77" s="8" t="s">
        <v>468</v>
      </c>
      <c r="F77" s="8" t="str">
        <f>+D77</f>
        <v>UNIDAD</v>
      </c>
      <c r="G77" s="9">
        <v>180000</v>
      </c>
      <c r="H77" s="10">
        <v>40</v>
      </c>
      <c r="I77" s="10">
        <v>0</v>
      </c>
      <c r="J77" s="40"/>
      <c r="K77" s="42"/>
      <c r="L77" s="42"/>
      <c r="M77" s="42"/>
      <c r="N77" s="42"/>
      <c r="O77" s="42"/>
      <c r="P77" s="42"/>
      <c r="Q77" s="42"/>
      <c r="R77" s="11">
        <f t="shared" si="3"/>
        <v>0</v>
      </c>
    </row>
    <row r="78" spans="1:18" ht="36" x14ac:dyDescent="0.2">
      <c r="A78" s="7" t="s">
        <v>845</v>
      </c>
      <c r="B78" s="7" t="s">
        <v>465</v>
      </c>
      <c r="C78" s="8" t="s">
        <v>846</v>
      </c>
      <c r="D78" s="8" t="s">
        <v>467</v>
      </c>
      <c r="E78" s="8" t="s">
        <v>468</v>
      </c>
      <c r="F78" s="8" t="str">
        <f>+D78</f>
        <v>UNIDAD</v>
      </c>
      <c r="G78" s="9">
        <v>649598</v>
      </c>
      <c r="H78" s="10">
        <v>14</v>
      </c>
      <c r="I78" s="10">
        <v>0</v>
      </c>
      <c r="J78" s="40"/>
      <c r="K78" s="42"/>
      <c r="L78" s="42"/>
      <c r="M78" s="42"/>
      <c r="N78" s="42"/>
      <c r="O78" s="42"/>
      <c r="P78" s="42"/>
      <c r="Q78" s="42"/>
      <c r="R78" s="11">
        <f t="shared" si="3"/>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
  <sheetViews>
    <sheetView topLeftCell="D1" workbookViewId="0">
      <selection activeCell="J2" sqref="J2"/>
    </sheetView>
  </sheetViews>
  <sheetFormatPr baseColWidth="10" defaultRowHeight="12.75" x14ac:dyDescent="0.2"/>
  <cols>
    <col min="1" max="2" width="16" style="14" customWidth="1"/>
    <col min="3" max="3" width="67.28515625" style="14" customWidth="1"/>
    <col min="4" max="4" width="15.140625" style="14" customWidth="1"/>
    <col min="5" max="5" width="23.7109375" style="14" customWidth="1"/>
    <col min="6" max="6" width="25.28515625" style="14" customWidth="1"/>
    <col min="7" max="7" width="15.140625" style="15" hidden="1" customWidth="1"/>
    <col min="8" max="8" width="13.85546875" style="14" customWidth="1"/>
    <col min="9" max="9" width="12.28515625" style="14" bestFit="1" customWidth="1"/>
    <col min="10" max="10" width="12.28515625" style="14" customWidth="1"/>
    <col min="13" max="13" width="14.140625" customWidth="1"/>
    <col min="14" max="14" width="12.28515625" customWidth="1"/>
  </cols>
  <sheetData>
    <row r="1" spans="1:18" ht="33.75" x14ac:dyDescent="0.2">
      <c r="A1" s="1" t="s">
        <v>446</v>
      </c>
      <c r="B1" s="2" t="s">
        <v>447</v>
      </c>
      <c r="C1" s="1" t="s">
        <v>448</v>
      </c>
      <c r="D1" s="2" t="s">
        <v>449</v>
      </c>
      <c r="E1" s="2" t="s">
        <v>450</v>
      </c>
      <c r="F1" s="3" t="s">
        <v>451</v>
      </c>
      <c r="G1" s="4" t="s">
        <v>452</v>
      </c>
      <c r="H1" s="5" t="s">
        <v>453</v>
      </c>
      <c r="I1" s="5" t="s">
        <v>454</v>
      </c>
      <c r="J1" s="5" t="s">
        <v>455</v>
      </c>
      <c r="K1" s="6" t="s">
        <v>456</v>
      </c>
      <c r="L1" s="6" t="s">
        <v>457</v>
      </c>
      <c r="M1" s="6" t="s">
        <v>458</v>
      </c>
      <c r="N1" s="6" t="s">
        <v>459</v>
      </c>
      <c r="O1" s="6" t="s">
        <v>460</v>
      </c>
      <c r="P1" s="6" t="s">
        <v>461</v>
      </c>
      <c r="Q1" s="6" t="s">
        <v>462</v>
      </c>
      <c r="R1" s="6" t="s">
        <v>463</v>
      </c>
    </row>
    <row r="2" spans="1:18" x14ac:dyDescent="0.2">
      <c r="A2" s="7" t="s">
        <v>617</v>
      </c>
      <c r="B2" s="7" t="s">
        <v>465</v>
      </c>
      <c r="C2" s="8" t="s">
        <v>618</v>
      </c>
      <c r="D2" s="8" t="s">
        <v>467</v>
      </c>
      <c r="E2" s="10" t="s">
        <v>619</v>
      </c>
      <c r="F2" s="8" t="str">
        <f t="shared" ref="F2:F12" si="0">+D2</f>
        <v>UNIDAD</v>
      </c>
      <c r="G2" s="9">
        <v>57884</v>
      </c>
      <c r="H2" s="10">
        <v>46</v>
      </c>
      <c r="I2" s="10">
        <v>0</v>
      </c>
      <c r="J2" s="40"/>
      <c r="K2" s="42"/>
      <c r="L2" s="42"/>
      <c r="M2" s="42"/>
      <c r="N2" s="42"/>
      <c r="O2" s="42"/>
      <c r="P2" s="42"/>
      <c r="Q2" s="42"/>
      <c r="R2" s="11">
        <f>+Q2+P2</f>
        <v>0</v>
      </c>
    </row>
    <row r="3" spans="1:18" x14ac:dyDescent="0.2">
      <c r="A3" s="7" t="s">
        <v>620</v>
      </c>
      <c r="B3" s="7" t="s">
        <v>465</v>
      </c>
      <c r="C3" s="8" t="s">
        <v>621</v>
      </c>
      <c r="D3" s="8" t="s">
        <v>467</v>
      </c>
      <c r="E3" s="10" t="s">
        <v>619</v>
      </c>
      <c r="F3" s="8" t="str">
        <f t="shared" si="0"/>
        <v>UNIDAD</v>
      </c>
      <c r="G3" s="9">
        <v>42920</v>
      </c>
      <c r="H3" s="10">
        <v>27</v>
      </c>
      <c r="I3" s="10">
        <v>0</v>
      </c>
      <c r="J3" s="40"/>
      <c r="K3" s="42"/>
      <c r="L3" s="42"/>
      <c r="M3" s="42"/>
      <c r="N3" s="42"/>
      <c r="O3" s="42"/>
      <c r="P3" s="42"/>
      <c r="Q3" s="42"/>
      <c r="R3" s="11">
        <f t="shared" ref="R3:R12" si="1">+Q3+P3</f>
        <v>0</v>
      </c>
    </row>
    <row r="4" spans="1:18" x14ac:dyDescent="0.2">
      <c r="A4" s="7" t="s">
        <v>622</v>
      </c>
      <c r="B4" s="7" t="s">
        <v>465</v>
      </c>
      <c r="C4" s="8" t="s">
        <v>623</v>
      </c>
      <c r="D4" s="8" t="s">
        <v>467</v>
      </c>
      <c r="E4" s="10" t="s">
        <v>619</v>
      </c>
      <c r="F4" s="8" t="str">
        <f t="shared" si="0"/>
        <v>UNIDAD</v>
      </c>
      <c r="G4" s="9">
        <v>42000</v>
      </c>
      <c r="H4" s="10">
        <v>112</v>
      </c>
      <c r="I4" s="10">
        <v>0</v>
      </c>
      <c r="J4" s="40"/>
      <c r="K4" s="42"/>
      <c r="L4" s="42"/>
      <c r="M4" s="42"/>
      <c r="N4" s="42"/>
      <c r="O4" s="42"/>
      <c r="P4" s="42"/>
      <c r="Q4" s="42"/>
      <c r="R4" s="11">
        <f t="shared" si="1"/>
        <v>0</v>
      </c>
    </row>
    <row r="5" spans="1:18" x14ac:dyDescent="0.2">
      <c r="A5" s="7" t="s">
        <v>624</v>
      </c>
      <c r="B5" s="7" t="s">
        <v>465</v>
      </c>
      <c r="C5" s="8" t="s">
        <v>625</v>
      </c>
      <c r="D5" s="8" t="s">
        <v>467</v>
      </c>
      <c r="E5" s="10" t="s">
        <v>619</v>
      </c>
      <c r="F5" s="8" t="str">
        <f t="shared" si="0"/>
        <v>UNIDAD</v>
      </c>
      <c r="G5" s="9">
        <v>16000</v>
      </c>
      <c r="H5" s="10">
        <v>603</v>
      </c>
      <c r="I5" s="10">
        <v>45</v>
      </c>
      <c r="J5" s="40"/>
      <c r="K5" s="42"/>
      <c r="L5" s="42"/>
      <c r="M5" s="42"/>
      <c r="N5" s="42"/>
      <c r="O5" s="42"/>
      <c r="P5" s="42"/>
      <c r="Q5" s="42"/>
      <c r="R5" s="11">
        <f t="shared" si="1"/>
        <v>0</v>
      </c>
    </row>
    <row r="6" spans="1:18" x14ac:dyDescent="0.2">
      <c r="A6" s="7" t="s">
        <v>626</v>
      </c>
      <c r="B6" s="7" t="s">
        <v>465</v>
      </c>
      <c r="C6" s="8" t="s">
        <v>627</v>
      </c>
      <c r="D6" s="8" t="s">
        <v>467</v>
      </c>
      <c r="E6" s="10" t="s">
        <v>619</v>
      </c>
      <c r="F6" s="8" t="str">
        <f t="shared" si="0"/>
        <v>UNIDAD</v>
      </c>
      <c r="G6" s="9">
        <v>11800</v>
      </c>
      <c r="H6" s="10">
        <v>30500</v>
      </c>
      <c r="I6" s="10">
        <v>5800</v>
      </c>
      <c r="J6" s="40"/>
      <c r="K6" s="42"/>
      <c r="L6" s="42"/>
      <c r="M6" s="42"/>
      <c r="N6" s="42"/>
      <c r="O6" s="42"/>
      <c r="P6" s="42"/>
      <c r="Q6" s="42"/>
      <c r="R6" s="11">
        <f t="shared" si="1"/>
        <v>0</v>
      </c>
    </row>
    <row r="7" spans="1:18" x14ac:dyDescent="0.2">
      <c r="A7" s="7" t="s">
        <v>628</v>
      </c>
      <c r="B7" s="7" t="s">
        <v>465</v>
      </c>
      <c r="C7" s="8" t="s">
        <v>629</v>
      </c>
      <c r="D7" s="8" t="s">
        <v>467</v>
      </c>
      <c r="E7" s="10" t="s">
        <v>619</v>
      </c>
      <c r="F7" s="8" t="str">
        <f t="shared" si="0"/>
        <v>UNIDAD</v>
      </c>
      <c r="G7" s="9">
        <v>30900</v>
      </c>
      <c r="H7" s="10">
        <v>4850</v>
      </c>
      <c r="I7" s="10">
        <v>38</v>
      </c>
      <c r="J7" s="40"/>
      <c r="K7" s="42"/>
      <c r="L7" s="42"/>
      <c r="M7" s="42"/>
      <c r="N7" s="42"/>
      <c r="O7" s="42"/>
      <c r="P7" s="42"/>
      <c r="Q7" s="42"/>
      <c r="R7" s="11">
        <f t="shared" si="1"/>
        <v>0</v>
      </c>
    </row>
    <row r="8" spans="1:18" x14ac:dyDescent="0.2">
      <c r="A8" s="7" t="s">
        <v>630</v>
      </c>
      <c r="B8" s="7" t="s">
        <v>465</v>
      </c>
      <c r="C8" s="8" t="s">
        <v>631</v>
      </c>
      <c r="D8" s="8" t="s">
        <v>467</v>
      </c>
      <c r="E8" s="10" t="s">
        <v>619</v>
      </c>
      <c r="F8" s="8" t="str">
        <f t="shared" si="0"/>
        <v>UNIDAD</v>
      </c>
      <c r="G8" s="9">
        <v>23830</v>
      </c>
      <c r="H8" s="10">
        <v>332</v>
      </c>
      <c r="I8" s="10">
        <v>1</v>
      </c>
      <c r="J8" s="40"/>
      <c r="K8" s="42"/>
      <c r="L8" s="42"/>
      <c r="M8" s="42"/>
      <c r="N8" s="42"/>
      <c r="O8" s="42"/>
      <c r="P8" s="42"/>
      <c r="Q8" s="42"/>
      <c r="R8" s="11">
        <f t="shared" si="1"/>
        <v>0</v>
      </c>
    </row>
    <row r="9" spans="1:18" x14ac:dyDescent="0.2">
      <c r="A9" s="7" t="s">
        <v>632</v>
      </c>
      <c r="B9" s="7" t="s">
        <v>465</v>
      </c>
      <c r="C9" s="8" t="s">
        <v>633</v>
      </c>
      <c r="D9" s="8" t="s">
        <v>467</v>
      </c>
      <c r="E9" s="10" t="s">
        <v>619</v>
      </c>
      <c r="F9" s="8" t="str">
        <f t="shared" si="0"/>
        <v>UNIDAD</v>
      </c>
      <c r="G9" s="9">
        <v>43700</v>
      </c>
      <c r="H9" s="10">
        <v>600</v>
      </c>
      <c r="I9" s="10">
        <v>0</v>
      </c>
      <c r="J9" s="40"/>
      <c r="K9" s="42"/>
      <c r="L9" s="42"/>
      <c r="M9" s="42"/>
      <c r="N9" s="42"/>
      <c r="O9" s="42"/>
      <c r="P9" s="42"/>
      <c r="Q9" s="42"/>
      <c r="R9" s="11">
        <f t="shared" si="1"/>
        <v>0</v>
      </c>
    </row>
    <row r="10" spans="1:18" x14ac:dyDescent="0.2">
      <c r="A10" s="7" t="s">
        <v>634</v>
      </c>
      <c r="B10" s="7" t="s">
        <v>465</v>
      </c>
      <c r="C10" s="8" t="s">
        <v>635</v>
      </c>
      <c r="D10" s="8" t="s">
        <v>467</v>
      </c>
      <c r="E10" s="10" t="s">
        <v>619</v>
      </c>
      <c r="F10" s="8" t="str">
        <f t="shared" si="0"/>
        <v>UNIDAD</v>
      </c>
      <c r="G10" s="9">
        <v>44550</v>
      </c>
      <c r="H10" s="10">
        <v>800</v>
      </c>
      <c r="I10" s="10">
        <v>0</v>
      </c>
      <c r="J10" s="40"/>
      <c r="K10" s="42"/>
      <c r="L10" s="42"/>
      <c r="M10" s="42"/>
      <c r="N10" s="42"/>
      <c r="O10" s="42"/>
      <c r="P10" s="42"/>
      <c r="Q10" s="42"/>
      <c r="R10" s="11">
        <f t="shared" si="1"/>
        <v>0</v>
      </c>
    </row>
    <row r="11" spans="1:18" x14ac:dyDescent="0.2">
      <c r="A11" s="7" t="s">
        <v>636</v>
      </c>
      <c r="B11" s="7" t="s">
        <v>465</v>
      </c>
      <c r="C11" s="8" t="s">
        <v>637</v>
      </c>
      <c r="D11" s="8" t="s">
        <v>467</v>
      </c>
      <c r="E11" s="10" t="s">
        <v>619</v>
      </c>
      <c r="F11" s="8" t="str">
        <f t="shared" si="0"/>
        <v>UNIDAD</v>
      </c>
      <c r="G11" s="9">
        <v>49159</v>
      </c>
      <c r="H11" s="10">
        <v>150</v>
      </c>
      <c r="I11" s="10">
        <v>0</v>
      </c>
      <c r="J11" s="40"/>
      <c r="K11" s="42"/>
      <c r="L11" s="42"/>
      <c r="M11" s="42"/>
      <c r="N11" s="42"/>
      <c r="O11" s="42"/>
      <c r="P11" s="42"/>
      <c r="Q11" s="42"/>
      <c r="R11" s="11">
        <f t="shared" si="1"/>
        <v>0</v>
      </c>
    </row>
    <row r="12" spans="1:18" ht="24" x14ac:dyDescent="0.2">
      <c r="A12" s="7" t="s">
        <v>638</v>
      </c>
      <c r="B12" s="7" t="s">
        <v>465</v>
      </c>
      <c r="C12" s="8" t="s">
        <v>639</v>
      </c>
      <c r="D12" s="8" t="s">
        <v>467</v>
      </c>
      <c r="E12" s="10" t="s">
        <v>619</v>
      </c>
      <c r="F12" s="8" t="str">
        <f t="shared" si="0"/>
        <v>UNIDAD</v>
      </c>
      <c r="G12" s="9">
        <v>13000</v>
      </c>
      <c r="H12" s="10">
        <v>1800</v>
      </c>
      <c r="I12" s="10">
        <v>0</v>
      </c>
      <c r="J12" s="40"/>
      <c r="K12" s="42"/>
      <c r="L12" s="42"/>
      <c r="M12" s="42"/>
      <c r="N12" s="42"/>
      <c r="O12" s="42"/>
      <c r="P12" s="42"/>
      <c r="Q12" s="42"/>
      <c r="R12" s="11">
        <f t="shared" si="1"/>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0"/>
  <sheetViews>
    <sheetView topLeftCell="D1" workbookViewId="0">
      <selection activeCell="J2" sqref="J2"/>
    </sheetView>
  </sheetViews>
  <sheetFormatPr baseColWidth="10" defaultRowHeight="12.75" x14ac:dyDescent="0.2"/>
  <cols>
    <col min="1" max="2" width="16" style="14" customWidth="1"/>
    <col min="3" max="3" width="67.28515625" style="14" customWidth="1"/>
    <col min="4" max="5" width="15.140625" style="14" customWidth="1"/>
    <col min="6" max="6" width="25.28515625" style="14" customWidth="1"/>
    <col min="7" max="7" width="15.140625" style="15" hidden="1" customWidth="1"/>
    <col min="8" max="8" width="13.85546875" style="14" customWidth="1"/>
    <col min="9" max="9" width="12.28515625" style="14" bestFit="1" customWidth="1"/>
    <col min="10" max="10" width="12.28515625" style="14" customWidth="1"/>
    <col min="13" max="13" width="14.140625" customWidth="1"/>
    <col min="14" max="14" width="12.28515625" customWidth="1"/>
  </cols>
  <sheetData>
    <row r="1" spans="1:18" ht="33.75" x14ac:dyDescent="0.2">
      <c r="A1" s="1" t="s">
        <v>446</v>
      </c>
      <c r="B1" s="2" t="s">
        <v>447</v>
      </c>
      <c r="C1" s="1" t="s">
        <v>448</v>
      </c>
      <c r="D1" s="2" t="s">
        <v>449</v>
      </c>
      <c r="E1" s="2" t="s">
        <v>450</v>
      </c>
      <c r="F1" s="3" t="s">
        <v>451</v>
      </c>
      <c r="G1" s="4" t="s">
        <v>452</v>
      </c>
      <c r="H1" s="5" t="s">
        <v>453</v>
      </c>
      <c r="I1" s="5" t="s">
        <v>454</v>
      </c>
      <c r="J1" s="5" t="s">
        <v>455</v>
      </c>
      <c r="K1" s="6" t="s">
        <v>456</v>
      </c>
      <c r="L1" s="6" t="s">
        <v>457</v>
      </c>
      <c r="M1" s="6" t="s">
        <v>458</v>
      </c>
      <c r="N1" s="6" t="s">
        <v>459</v>
      </c>
      <c r="O1" s="6" t="s">
        <v>460</v>
      </c>
      <c r="P1" s="6" t="s">
        <v>461</v>
      </c>
      <c r="Q1" s="6" t="s">
        <v>462</v>
      </c>
      <c r="R1" s="6" t="s">
        <v>463</v>
      </c>
    </row>
    <row r="2" spans="1:18" ht="60" x14ac:dyDescent="0.2">
      <c r="A2" s="7" t="s">
        <v>640</v>
      </c>
      <c r="B2" s="7" t="s">
        <v>465</v>
      </c>
      <c r="C2" s="8" t="s">
        <v>641</v>
      </c>
      <c r="D2" s="8" t="s">
        <v>467</v>
      </c>
      <c r="E2" s="8" t="s">
        <v>642</v>
      </c>
      <c r="F2" s="8" t="s">
        <v>643</v>
      </c>
      <c r="G2" s="9">
        <v>41580</v>
      </c>
      <c r="H2" s="10">
        <v>174</v>
      </c>
      <c r="I2" s="10">
        <v>0</v>
      </c>
      <c r="J2" s="40"/>
      <c r="K2" s="42"/>
      <c r="L2" s="42"/>
      <c r="M2" s="42"/>
      <c r="N2" s="42"/>
      <c r="O2" s="42"/>
      <c r="P2" s="42"/>
      <c r="Q2" s="42"/>
      <c r="R2" s="11">
        <f>+Q2+P2</f>
        <v>0</v>
      </c>
    </row>
    <row r="3" spans="1:18" ht="60" x14ac:dyDescent="0.2">
      <c r="A3" s="7" t="s">
        <v>644</v>
      </c>
      <c r="B3" s="7" t="s">
        <v>465</v>
      </c>
      <c r="C3" s="8" t="s">
        <v>645</v>
      </c>
      <c r="D3" s="8" t="s">
        <v>467</v>
      </c>
      <c r="E3" s="8" t="s">
        <v>642</v>
      </c>
      <c r="F3" s="8" t="s">
        <v>643</v>
      </c>
      <c r="G3" s="9">
        <v>99750</v>
      </c>
      <c r="H3" s="10">
        <v>45</v>
      </c>
      <c r="I3" s="10">
        <v>1</v>
      </c>
      <c r="J3" s="40"/>
      <c r="K3" s="42"/>
      <c r="L3" s="42"/>
      <c r="M3" s="42"/>
      <c r="N3" s="42"/>
      <c r="O3" s="42"/>
      <c r="P3" s="42"/>
      <c r="Q3" s="42"/>
      <c r="R3" s="11">
        <f t="shared" ref="R3:R40" si="0">+Q3+P3</f>
        <v>0</v>
      </c>
    </row>
    <row r="4" spans="1:18" ht="60" x14ac:dyDescent="0.2">
      <c r="A4" s="7" t="s">
        <v>646</v>
      </c>
      <c r="B4" s="7" t="s">
        <v>465</v>
      </c>
      <c r="C4" s="8" t="s">
        <v>647</v>
      </c>
      <c r="D4" s="8" t="s">
        <v>467</v>
      </c>
      <c r="E4" s="8" t="s">
        <v>642</v>
      </c>
      <c r="F4" s="8" t="s">
        <v>643</v>
      </c>
      <c r="G4" s="9">
        <v>23400</v>
      </c>
      <c r="H4" s="10">
        <v>5</v>
      </c>
      <c r="I4" s="10">
        <v>0</v>
      </c>
      <c r="J4" s="40"/>
      <c r="K4" s="42"/>
      <c r="L4" s="42"/>
      <c r="M4" s="42"/>
      <c r="N4" s="42"/>
      <c r="O4" s="42"/>
      <c r="P4" s="42"/>
      <c r="Q4" s="42"/>
      <c r="R4" s="11">
        <f t="shared" si="0"/>
        <v>0</v>
      </c>
    </row>
    <row r="5" spans="1:18" ht="48" x14ac:dyDescent="0.2">
      <c r="A5" s="7" t="s">
        <v>648</v>
      </c>
      <c r="B5" s="7" t="s">
        <v>465</v>
      </c>
      <c r="C5" s="8" t="s">
        <v>649</v>
      </c>
      <c r="D5" s="8" t="s">
        <v>467</v>
      </c>
      <c r="E5" s="8" t="s">
        <v>642</v>
      </c>
      <c r="F5" s="8" t="s">
        <v>650</v>
      </c>
      <c r="G5" s="9">
        <v>16800</v>
      </c>
      <c r="H5" s="10">
        <v>15</v>
      </c>
      <c r="I5" s="10">
        <v>0</v>
      </c>
      <c r="J5" s="40"/>
      <c r="K5" s="42"/>
      <c r="L5" s="42"/>
      <c r="M5" s="42"/>
      <c r="N5" s="42"/>
      <c r="O5" s="42"/>
      <c r="P5" s="42"/>
      <c r="Q5" s="42"/>
      <c r="R5" s="11">
        <f t="shared" si="0"/>
        <v>0</v>
      </c>
    </row>
    <row r="6" spans="1:18" ht="48" x14ac:dyDescent="0.2">
      <c r="A6" s="7" t="s">
        <v>651</v>
      </c>
      <c r="B6" s="7" t="s">
        <v>465</v>
      </c>
      <c r="C6" s="8" t="s">
        <v>652</v>
      </c>
      <c r="D6" s="8" t="s">
        <v>467</v>
      </c>
      <c r="E6" s="8" t="s">
        <v>642</v>
      </c>
      <c r="F6" s="8" t="s">
        <v>650</v>
      </c>
      <c r="G6" s="9">
        <v>14673</v>
      </c>
      <c r="H6" s="10">
        <v>41</v>
      </c>
      <c r="I6" s="10">
        <v>0</v>
      </c>
      <c r="J6" s="40"/>
      <c r="K6" s="42"/>
      <c r="L6" s="42"/>
      <c r="M6" s="42"/>
      <c r="N6" s="42"/>
      <c r="O6" s="42"/>
      <c r="P6" s="42"/>
      <c r="Q6" s="42"/>
      <c r="R6" s="11">
        <f t="shared" si="0"/>
        <v>0</v>
      </c>
    </row>
    <row r="7" spans="1:18" ht="96" x14ac:dyDescent="0.2">
      <c r="A7" s="7" t="s">
        <v>653</v>
      </c>
      <c r="B7" s="7" t="s">
        <v>465</v>
      </c>
      <c r="C7" s="8" t="s">
        <v>654</v>
      </c>
      <c r="D7" s="8" t="s">
        <v>467</v>
      </c>
      <c r="E7" s="8" t="s">
        <v>642</v>
      </c>
      <c r="F7" s="8" t="s">
        <v>655</v>
      </c>
      <c r="G7" s="9">
        <v>9153</v>
      </c>
      <c r="H7" s="10">
        <v>39</v>
      </c>
      <c r="I7" s="10">
        <v>0</v>
      </c>
      <c r="J7" s="40"/>
      <c r="K7" s="42"/>
      <c r="L7" s="42"/>
      <c r="M7" s="42"/>
      <c r="N7" s="42"/>
      <c r="O7" s="42"/>
      <c r="P7" s="42"/>
      <c r="Q7" s="42"/>
      <c r="R7" s="11">
        <f t="shared" si="0"/>
        <v>0</v>
      </c>
    </row>
    <row r="8" spans="1:18" ht="24" x14ac:dyDescent="0.2">
      <c r="A8" s="7" t="s">
        <v>656</v>
      </c>
      <c r="B8" s="7" t="s">
        <v>465</v>
      </c>
      <c r="C8" s="8" t="s">
        <v>657</v>
      </c>
      <c r="D8" s="8" t="s">
        <v>467</v>
      </c>
      <c r="E8" s="8" t="s">
        <v>642</v>
      </c>
      <c r="F8" s="8" t="s">
        <v>658</v>
      </c>
      <c r="G8" s="9">
        <v>11400</v>
      </c>
      <c r="H8" s="10">
        <v>42</v>
      </c>
      <c r="I8" s="10">
        <v>0</v>
      </c>
      <c r="J8" s="40"/>
      <c r="K8" s="42"/>
      <c r="L8" s="42"/>
      <c r="M8" s="42"/>
      <c r="N8" s="42"/>
      <c r="O8" s="42"/>
      <c r="P8" s="42"/>
      <c r="Q8" s="42"/>
      <c r="R8" s="11">
        <f t="shared" si="0"/>
        <v>0</v>
      </c>
    </row>
    <row r="9" spans="1:18" ht="24" x14ac:dyDescent="0.2">
      <c r="A9" s="7" t="s">
        <v>659</v>
      </c>
      <c r="B9" s="7" t="s">
        <v>465</v>
      </c>
      <c r="C9" s="8" t="s">
        <v>660</v>
      </c>
      <c r="D9" s="8" t="s">
        <v>467</v>
      </c>
      <c r="E9" s="8" t="s">
        <v>642</v>
      </c>
      <c r="F9" s="8" t="s">
        <v>658</v>
      </c>
      <c r="G9" s="9">
        <v>75081</v>
      </c>
      <c r="H9" s="10">
        <v>45</v>
      </c>
      <c r="I9" s="10">
        <v>3</v>
      </c>
      <c r="J9" s="40"/>
      <c r="K9" s="42"/>
      <c r="L9" s="42"/>
      <c r="M9" s="42"/>
      <c r="N9" s="42"/>
      <c r="O9" s="42"/>
      <c r="P9" s="42"/>
      <c r="Q9" s="42"/>
      <c r="R9" s="11">
        <f t="shared" si="0"/>
        <v>0</v>
      </c>
    </row>
    <row r="10" spans="1:18" ht="24" x14ac:dyDescent="0.2">
      <c r="A10" s="7" t="s">
        <v>661</v>
      </c>
      <c r="B10" s="7" t="s">
        <v>465</v>
      </c>
      <c r="C10" s="8" t="s">
        <v>662</v>
      </c>
      <c r="D10" s="8" t="s">
        <v>467</v>
      </c>
      <c r="E10" s="8" t="s">
        <v>642</v>
      </c>
      <c r="F10" s="8" t="s">
        <v>663</v>
      </c>
      <c r="G10" s="9">
        <v>40200</v>
      </c>
      <c r="H10" s="10">
        <v>114</v>
      </c>
      <c r="I10" s="10">
        <v>15</v>
      </c>
      <c r="J10" s="40"/>
      <c r="K10" s="42"/>
      <c r="L10" s="42"/>
      <c r="M10" s="42"/>
      <c r="N10" s="42"/>
      <c r="O10" s="42"/>
      <c r="P10" s="42"/>
      <c r="Q10" s="42"/>
      <c r="R10" s="11">
        <f t="shared" si="0"/>
        <v>0</v>
      </c>
    </row>
    <row r="11" spans="1:18" ht="60" x14ac:dyDescent="0.2">
      <c r="A11" s="7" t="s">
        <v>664</v>
      </c>
      <c r="B11" s="7" t="s">
        <v>465</v>
      </c>
      <c r="C11" s="8" t="s">
        <v>665</v>
      </c>
      <c r="D11" s="8" t="s">
        <v>467</v>
      </c>
      <c r="E11" s="8" t="s">
        <v>642</v>
      </c>
      <c r="F11" s="8" t="s">
        <v>666</v>
      </c>
      <c r="G11" s="9">
        <v>1500</v>
      </c>
      <c r="H11" s="10">
        <v>7000</v>
      </c>
      <c r="I11" s="10">
        <v>0</v>
      </c>
      <c r="J11" s="40"/>
      <c r="K11" s="42"/>
      <c r="L11" s="42"/>
      <c r="M11" s="42"/>
      <c r="N11" s="42"/>
      <c r="O11" s="42"/>
      <c r="P11" s="42"/>
      <c r="Q11" s="42"/>
      <c r="R11" s="11">
        <f t="shared" si="0"/>
        <v>0</v>
      </c>
    </row>
    <row r="12" spans="1:18" ht="60" x14ac:dyDescent="0.2">
      <c r="A12" s="7" t="s">
        <v>667</v>
      </c>
      <c r="B12" s="7" t="s">
        <v>465</v>
      </c>
      <c r="C12" s="8" t="s">
        <v>668</v>
      </c>
      <c r="D12" s="8" t="s">
        <v>467</v>
      </c>
      <c r="E12" s="8" t="s">
        <v>642</v>
      </c>
      <c r="F12" s="8" t="s">
        <v>666</v>
      </c>
      <c r="G12" s="9">
        <v>909</v>
      </c>
      <c r="H12" s="10">
        <v>154</v>
      </c>
      <c r="I12" s="10">
        <v>0</v>
      </c>
      <c r="J12" s="40"/>
      <c r="K12" s="42"/>
      <c r="L12" s="42"/>
      <c r="M12" s="42"/>
      <c r="N12" s="42"/>
      <c r="O12" s="42"/>
      <c r="P12" s="42"/>
      <c r="Q12" s="42"/>
      <c r="R12" s="11">
        <f t="shared" si="0"/>
        <v>0</v>
      </c>
    </row>
    <row r="13" spans="1:18" ht="24" x14ac:dyDescent="0.2">
      <c r="A13" s="7" t="s">
        <v>669</v>
      </c>
      <c r="B13" s="7" t="s">
        <v>465</v>
      </c>
      <c r="C13" s="8" t="s">
        <v>670</v>
      </c>
      <c r="D13" s="8" t="s">
        <v>467</v>
      </c>
      <c r="E13" s="8" t="s">
        <v>642</v>
      </c>
      <c r="F13" s="8" t="str">
        <f>+D13</f>
        <v>UNIDAD</v>
      </c>
      <c r="G13" s="9">
        <v>25200</v>
      </c>
      <c r="H13" s="10">
        <v>9</v>
      </c>
      <c r="I13" s="10">
        <v>0</v>
      </c>
      <c r="J13" s="40"/>
      <c r="K13" s="42"/>
      <c r="L13" s="42"/>
      <c r="M13" s="42"/>
      <c r="N13" s="42"/>
      <c r="O13" s="42"/>
      <c r="P13" s="42"/>
      <c r="Q13" s="42"/>
      <c r="R13" s="11">
        <f t="shared" si="0"/>
        <v>0</v>
      </c>
    </row>
    <row r="14" spans="1:18" ht="96" x14ac:dyDescent="0.2">
      <c r="A14" s="7" t="s">
        <v>671</v>
      </c>
      <c r="B14" s="7" t="s">
        <v>465</v>
      </c>
      <c r="C14" s="8" t="s">
        <v>672</v>
      </c>
      <c r="D14" s="8" t="s">
        <v>467</v>
      </c>
      <c r="E14" s="8" t="s">
        <v>642</v>
      </c>
      <c r="F14" s="8" t="s">
        <v>673</v>
      </c>
      <c r="G14" s="9">
        <v>8000</v>
      </c>
      <c r="H14" s="10">
        <v>25</v>
      </c>
      <c r="I14" s="10">
        <v>0</v>
      </c>
      <c r="J14" s="40"/>
      <c r="K14" s="42"/>
      <c r="L14" s="42"/>
      <c r="M14" s="42"/>
      <c r="N14" s="42"/>
      <c r="O14" s="42"/>
      <c r="P14" s="42"/>
      <c r="Q14" s="42"/>
      <c r="R14" s="11">
        <f t="shared" si="0"/>
        <v>0</v>
      </c>
    </row>
    <row r="15" spans="1:18" ht="96" x14ac:dyDescent="0.2">
      <c r="A15" s="7" t="s">
        <v>674</v>
      </c>
      <c r="B15" s="7" t="s">
        <v>465</v>
      </c>
      <c r="C15" s="8" t="s">
        <v>675</v>
      </c>
      <c r="D15" s="8" t="s">
        <v>467</v>
      </c>
      <c r="E15" s="8" t="s">
        <v>642</v>
      </c>
      <c r="F15" s="8" t="s">
        <v>673</v>
      </c>
      <c r="G15" s="9">
        <v>6600</v>
      </c>
      <c r="H15" s="10">
        <v>220</v>
      </c>
      <c r="I15" s="10">
        <v>5</v>
      </c>
      <c r="J15" s="40"/>
      <c r="K15" s="42"/>
      <c r="L15" s="42"/>
      <c r="M15" s="42"/>
      <c r="N15" s="42"/>
      <c r="O15" s="42"/>
      <c r="P15" s="42"/>
      <c r="Q15" s="42"/>
      <c r="R15" s="11">
        <f t="shared" si="0"/>
        <v>0</v>
      </c>
    </row>
    <row r="16" spans="1:18" ht="96" x14ac:dyDescent="0.2">
      <c r="A16" s="7" t="s">
        <v>676</v>
      </c>
      <c r="B16" s="7" t="s">
        <v>465</v>
      </c>
      <c r="C16" s="8" t="s">
        <v>677</v>
      </c>
      <c r="D16" s="8" t="s">
        <v>467</v>
      </c>
      <c r="E16" s="8" t="s">
        <v>642</v>
      </c>
      <c r="F16" s="8" t="s">
        <v>673</v>
      </c>
      <c r="G16" s="9">
        <v>6600</v>
      </c>
      <c r="H16" s="10">
        <v>321</v>
      </c>
      <c r="I16" s="10">
        <v>8</v>
      </c>
      <c r="J16" s="40"/>
      <c r="K16" s="42"/>
      <c r="L16" s="42"/>
      <c r="M16" s="42"/>
      <c r="N16" s="42"/>
      <c r="O16" s="42"/>
      <c r="P16" s="42"/>
      <c r="Q16" s="42"/>
      <c r="R16" s="11">
        <f t="shared" si="0"/>
        <v>0</v>
      </c>
    </row>
    <row r="17" spans="1:18" ht="24" x14ac:dyDescent="0.2">
      <c r="A17" s="7" t="s">
        <v>678</v>
      </c>
      <c r="B17" s="7" t="s">
        <v>465</v>
      </c>
      <c r="C17" s="8" t="s">
        <v>679</v>
      </c>
      <c r="D17" s="8" t="s">
        <v>467</v>
      </c>
      <c r="E17" s="8" t="s">
        <v>642</v>
      </c>
      <c r="F17" s="8" t="s">
        <v>680</v>
      </c>
      <c r="G17" s="9">
        <v>7165</v>
      </c>
      <c r="H17" s="10">
        <v>6</v>
      </c>
      <c r="I17" s="10">
        <v>0</v>
      </c>
      <c r="J17" s="40"/>
      <c r="K17" s="42"/>
      <c r="L17" s="42"/>
      <c r="M17" s="42"/>
      <c r="N17" s="42"/>
      <c r="O17" s="42"/>
      <c r="P17" s="42"/>
      <c r="Q17" s="42"/>
      <c r="R17" s="11">
        <f t="shared" si="0"/>
        <v>0</v>
      </c>
    </row>
    <row r="18" spans="1:18" ht="60" x14ac:dyDescent="0.2">
      <c r="A18" s="7" t="s">
        <v>681</v>
      </c>
      <c r="B18" s="7" t="s">
        <v>465</v>
      </c>
      <c r="C18" s="8" t="s">
        <v>682</v>
      </c>
      <c r="D18" s="8" t="s">
        <v>467</v>
      </c>
      <c r="E18" s="8" t="s">
        <v>642</v>
      </c>
      <c r="F18" s="8" t="s">
        <v>683</v>
      </c>
      <c r="G18" s="9">
        <v>30000</v>
      </c>
      <c r="H18" s="10">
        <v>105</v>
      </c>
      <c r="I18" s="10">
        <v>0</v>
      </c>
      <c r="J18" s="40"/>
      <c r="K18" s="42"/>
      <c r="L18" s="42"/>
      <c r="M18" s="42"/>
      <c r="N18" s="42"/>
      <c r="O18" s="42"/>
      <c r="P18" s="42"/>
      <c r="Q18" s="42"/>
      <c r="R18" s="11">
        <f t="shared" si="0"/>
        <v>0</v>
      </c>
    </row>
    <row r="19" spans="1:18" ht="36" x14ac:dyDescent="0.2">
      <c r="A19" s="7" t="s">
        <v>684</v>
      </c>
      <c r="B19" s="7" t="s">
        <v>465</v>
      </c>
      <c r="C19" s="8" t="s">
        <v>685</v>
      </c>
      <c r="D19" s="8" t="s">
        <v>467</v>
      </c>
      <c r="E19" s="8" t="s">
        <v>642</v>
      </c>
      <c r="F19" s="8" t="s">
        <v>686</v>
      </c>
      <c r="G19" s="9">
        <v>658156</v>
      </c>
      <c r="H19" s="10">
        <v>120</v>
      </c>
      <c r="I19" s="10">
        <v>0</v>
      </c>
      <c r="J19" s="40"/>
      <c r="K19" s="42"/>
      <c r="L19" s="42"/>
      <c r="M19" s="42"/>
      <c r="N19" s="42"/>
      <c r="O19" s="42"/>
      <c r="P19" s="42"/>
      <c r="Q19" s="42"/>
      <c r="R19" s="11">
        <f t="shared" si="0"/>
        <v>0</v>
      </c>
    </row>
    <row r="20" spans="1:18" ht="36" x14ac:dyDescent="0.2">
      <c r="A20" s="7" t="s">
        <v>687</v>
      </c>
      <c r="B20" s="7" t="s">
        <v>465</v>
      </c>
      <c r="C20" s="8" t="s">
        <v>688</v>
      </c>
      <c r="D20" s="8" t="s">
        <v>467</v>
      </c>
      <c r="E20" s="8" t="s">
        <v>642</v>
      </c>
      <c r="F20" s="8" t="s">
        <v>686</v>
      </c>
      <c r="G20" s="9">
        <v>376049</v>
      </c>
      <c r="H20" s="10">
        <v>30</v>
      </c>
      <c r="I20" s="10">
        <v>0</v>
      </c>
      <c r="J20" s="40"/>
      <c r="K20" s="42"/>
      <c r="L20" s="42"/>
      <c r="M20" s="42"/>
      <c r="N20" s="42"/>
      <c r="O20" s="42"/>
      <c r="P20" s="42"/>
      <c r="Q20" s="42"/>
      <c r="R20" s="11">
        <f t="shared" si="0"/>
        <v>0</v>
      </c>
    </row>
    <row r="21" spans="1:18" ht="60" x14ac:dyDescent="0.2">
      <c r="A21" s="7" t="s">
        <v>689</v>
      </c>
      <c r="B21" s="7" t="s">
        <v>465</v>
      </c>
      <c r="C21" s="8" t="s">
        <v>690</v>
      </c>
      <c r="D21" s="8" t="s">
        <v>467</v>
      </c>
      <c r="E21" s="8" t="s">
        <v>642</v>
      </c>
      <c r="F21" s="8" t="s">
        <v>691</v>
      </c>
      <c r="G21" s="9">
        <v>17000</v>
      </c>
      <c r="H21" s="10">
        <v>10</v>
      </c>
      <c r="I21" s="10">
        <v>0</v>
      </c>
      <c r="J21" s="40"/>
      <c r="K21" s="42"/>
      <c r="L21" s="42"/>
      <c r="M21" s="42"/>
      <c r="N21" s="42"/>
      <c r="O21" s="42"/>
      <c r="P21" s="42"/>
      <c r="Q21" s="42"/>
      <c r="R21" s="11">
        <f t="shared" si="0"/>
        <v>0</v>
      </c>
    </row>
    <row r="22" spans="1:18" ht="60" x14ac:dyDescent="0.2">
      <c r="A22" s="7" t="s">
        <v>692</v>
      </c>
      <c r="B22" s="7" t="s">
        <v>465</v>
      </c>
      <c r="C22" s="8" t="s">
        <v>693</v>
      </c>
      <c r="D22" s="8" t="s">
        <v>467</v>
      </c>
      <c r="E22" s="8" t="s">
        <v>642</v>
      </c>
      <c r="F22" s="8" t="s">
        <v>691</v>
      </c>
      <c r="G22" s="9">
        <v>12000</v>
      </c>
      <c r="H22" s="10">
        <v>200</v>
      </c>
      <c r="I22" s="10">
        <v>4</v>
      </c>
      <c r="J22" s="40"/>
      <c r="K22" s="42"/>
      <c r="L22" s="42"/>
      <c r="M22" s="42"/>
      <c r="N22" s="42"/>
      <c r="O22" s="42"/>
      <c r="P22" s="42"/>
      <c r="Q22" s="42"/>
      <c r="R22" s="11">
        <f t="shared" si="0"/>
        <v>0</v>
      </c>
    </row>
    <row r="23" spans="1:18" ht="60" x14ac:dyDescent="0.2">
      <c r="A23" s="7" t="s">
        <v>694</v>
      </c>
      <c r="B23" s="7" t="s">
        <v>465</v>
      </c>
      <c r="C23" s="8" t="s">
        <v>695</v>
      </c>
      <c r="D23" s="8" t="s">
        <v>467</v>
      </c>
      <c r="E23" s="8" t="s">
        <v>642</v>
      </c>
      <c r="F23" s="8" t="s">
        <v>691</v>
      </c>
      <c r="G23" s="9">
        <v>12000</v>
      </c>
      <c r="H23" s="10">
        <v>300</v>
      </c>
      <c r="I23" s="10">
        <v>10</v>
      </c>
      <c r="J23" s="40"/>
      <c r="K23" s="42"/>
      <c r="L23" s="42"/>
      <c r="M23" s="42"/>
      <c r="N23" s="42"/>
      <c r="O23" s="42"/>
      <c r="P23" s="42"/>
      <c r="Q23" s="42"/>
      <c r="R23" s="11">
        <f t="shared" si="0"/>
        <v>0</v>
      </c>
    </row>
    <row r="24" spans="1:18" ht="24" x14ac:dyDescent="0.2">
      <c r="A24" s="7" t="s">
        <v>696</v>
      </c>
      <c r="B24" s="7" t="s">
        <v>465</v>
      </c>
      <c r="C24" s="8" t="s">
        <v>697</v>
      </c>
      <c r="D24" s="8" t="s">
        <v>467</v>
      </c>
      <c r="E24" s="8" t="s">
        <v>642</v>
      </c>
      <c r="F24" s="8" t="s">
        <v>698</v>
      </c>
      <c r="G24" s="9">
        <v>9000</v>
      </c>
      <c r="H24" s="10">
        <v>30</v>
      </c>
      <c r="I24" s="10">
        <v>0</v>
      </c>
      <c r="J24" s="40"/>
      <c r="K24" s="42"/>
      <c r="L24" s="42"/>
      <c r="M24" s="42"/>
      <c r="N24" s="42"/>
      <c r="O24" s="42"/>
      <c r="P24" s="42"/>
      <c r="Q24" s="42"/>
      <c r="R24" s="11">
        <f t="shared" si="0"/>
        <v>0</v>
      </c>
    </row>
    <row r="25" spans="1:18" ht="24" x14ac:dyDescent="0.2">
      <c r="A25" s="7" t="s">
        <v>699</v>
      </c>
      <c r="B25" s="7" t="s">
        <v>465</v>
      </c>
      <c r="C25" s="8" t="s">
        <v>700</v>
      </c>
      <c r="D25" s="8" t="s">
        <v>467</v>
      </c>
      <c r="E25" s="8" t="s">
        <v>642</v>
      </c>
      <c r="F25" s="8" t="str">
        <f t="shared" ref="F25:F31" si="1">+D25</f>
        <v>UNIDAD</v>
      </c>
      <c r="G25" s="9">
        <v>93000</v>
      </c>
      <c r="H25" s="10">
        <v>15</v>
      </c>
      <c r="I25" s="10">
        <v>15</v>
      </c>
      <c r="J25" s="40"/>
      <c r="K25" s="42"/>
      <c r="L25" s="42"/>
      <c r="M25" s="42"/>
      <c r="N25" s="42"/>
      <c r="O25" s="42"/>
      <c r="P25" s="42"/>
      <c r="Q25" s="42"/>
      <c r="R25" s="11">
        <f t="shared" si="0"/>
        <v>0</v>
      </c>
    </row>
    <row r="26" spans="1:18" ht="24" x14ac:dyDescent="0.2">
      <c r="A26" s="7" t="s">
        <v>701</v>
      </c>
      <c r="B26" s="7" t="s">
        <v>465</v>
      </c>
      <c r="C26" s="8" t="s">
        <v>702</v>
      </c>
      <c r="D26" s="8" t="s">
        <v>467</v>
      </c>
      <c r="E26" s="8" t="s">
        <v>642</v>
      </c>
      <c r="F26" s="8" t="str">
        <f t="shared" si="1"/>
        <v>UNIDAD</v>
      </c>
      <c r="G26" s="9">
        <v>24100</v>
      </c>
      <c r="H26" s="10">
        <v>45</v>
      </c>
      <c r="I26" s="10">
        <v>0</v>
      </c>
      <c r="J26" s="40"/>
      <c r="K26" s="42"/>
      <c r="L26" s="42"/>
      <c r="M26" s="42"/>
      <c r="N26" s="42"/>
      <c r="O26" s="42"/>
      <c r="P26" s="42"/>
      <c r="Q26" s="42"/>
      <c r="R26" s="11">
        <f t="shared" si="0"/>
        <v>0</v>
      </c>
    </row>
    <row r="27" spans="1:18" s="13" customFormat="1" ht="24" x14ac:dyDescent="0.2">
      <c r="A27" s="7" t="s">
        <v>703</v>
      </c>
      <c r="B27" s="7" t="s">
        <v>465</v>
      </c>
      <c r="C27" s="8" t="s">
        <v>704</v>
      </c>
      <c r="D27" s="8" t="s">
        <v>467</v>
      </c>
      <c r="E27" s="8" t="s">
        <v>642</v>
      </c>
      <c r="F27" s="8" t="str">
        <f t="shared" si="1"/>
        <v>UNIDAD</v>
      </c>
      <c r="G27" s="9">
        <v>16000</v>
      </c>
      <c r="H27" s="10">
        <v>25</v>
      </c>
      <c r="I27" s="10">
        <v>0</v>
      </c>
      <c r="J27" s="40"/>
      <c r="K27" s="42"/>
      <c r="L27" s="42"/>
      <c r="M27" s="42"/>
      <c r="N27" s="42"/>
      <c r="O27" s="42"/>
      <c r="P27" s="42"/>
      <c r="Q27" s="42"/>
      <c r="R27" s="11">
        <f t="shared" si="0"/>
        <v>0</v>
      </c>
    </row>
    <row r="28" spans="1:18" s="13" customFormat="1" ht="24" x14ac:dyDescent="0.2">
      <c r="A28" s="7" t="s">
        <v>705</v>
      </c>
      <c r="B28" s="7" t="s">
        <v>465</v>
      </c>
      <c r="C28" s="8" t="s">
        <v>706</v>
      </c>
      <c r="D28" s="8" t="s">
        <v>467</v>
      </c>
      <c r="E28" s="8" t="s">
        <v>642</v>
      </c>
      <c r="F28" s="8" t="str">
        <f t="shared" si="1"/>
        <v>UNIDAD</v>
      </c>
      <c r="G28" s="9">
        <v>1350</v>
      </c>
      <c r="H28" s="10">
        <v>30</v>
      </c>
      <c r="I28" s="10">
        <v>0</v>
      </c>
      <c r="J28" s="40"/>
      <c r="K28" s="42"/>
      <c r="L28" s="42"/>
      <c r="M28" s="42"/>
      <c r="N28" s="42"/>
      <c r="O28" s="42"/>
      <c r="P28" s="42"/>
      <c r="Q28" s="42"/>
      <c r="R28" s="11">
        <f t="shared" si="0"/>
        <v>0</v>
      </c>
    </row>
    <row r="29" spans="1:18" ht="24" x14ac:dyDescent="0.2">
      <c r="A29" s="7" t="s">
        <v>707</v>
      </c>
      <c r="B29" s="7" t="s">
        <v>465</v>
      </c>
      <c r="C29" s="8" t="s">
        <v>708</v>
      </c>
      <c r="D29" s="8" t="s">
        <v>467</v>
      </c>
      <c r="E29" s="8" t="s">
        <v>642</v>
      </c>
      <c r="F29" s="8" t="str">
        <f t="shared" si="1"/>
        <v>UNIDAD</v>
      </c>
      <c r="G29" s="9">
        <v>44520</v>
      </c>
      <c r="H29" s="10">
        <v>10</v>
      </c>
      <c r="I29" s="10">
        <v>0</v>
      </c>
      <c r="J29" s="40"/>
      <c r="K29" s="42"/>
      <c r="L29" s="42"/>
      <c r="M29" s="42"/>
      <c r="N29" s="42"/>
      <c r="O29" s="42"/>
      <c r="P29" s="42"/>
      <c r="Q29" s="42"/>
      <c r="R29" s="11">
        <f t="shared" si="0"/>
        <v>0</v>
      </c>
    </row>
    <row r="30" spans="1:18" ht="24" x14ac:dyDescent="0.2">
      <c r="A30" s="7" t="s">
        <v>709</v>
      </c>
      <c r="B30" s="7" t="s">
        <v>465</v>
      </c>
      <c r="C30" s="8" t="s">
        <v>710</v>
      </c>
      <c r="D30" s="8" t="s">
        <v>467</v>
      </c>
      <c r="E30" s="8" t="s">
        <v>642</v>
      </c>
      <c r="F30" s="8" t="str">
        <f t="shared" si="1"/>
        <v>UNIDAD</v>
      </c>
      <c r="G30" s="9">
        <v>25000</v>
      </c>
      <c r="H30" s="10">
        <v>30</v>
      </c>
      <c r="I30" s="10">
        <v>7</v>
      </c>
      <c r="J30" s="40"/>
      <c r="K30" s="42"/>
      <c r="L30" s="42"/>
      <c r="M30" s="42"/>
      <c r="N30" s="42"/>
      <c r="O30" s="42"/>
      <c r="P30" s="42"/>
      <c r="Q30" s="42"/>
      <c r="R30" s="11">
        <f t="shared" si="0"/>
        <v>0</v>
      </c>
    </row>
    <row r="31" spans="1:18" ht="24" x14ac:dyDescent="0.2">
      <c r="A31" s="7" t="s">
        <v>711</v>
      </c>
      <c r="B31" s="7" t="s">
        <v>465</v>
      </c>
      <c r="C31" s="8" t="s">
        <v>712</v>
      </c>
      <c r="D31" s="8" t="s">
        <v>467</v>
      </c>
      <c r="E31" s="8" t="s">
        <v>642</v>
      </c>
      <c r="F31" s="8" t="str">
        <f t="shared" si="1"/>
        <v>UNIDAD</v>
      </c>
      <c r="G31" s="9">
        <v>3600</v>
      </c>
      <c r="H31" s="10">
        <v>10</v>
      </c>
      <c r="I31" s="10">
        <v>0</v>
      </c>
      <c r="J31" s="40"/>
      <c r="K31" s="42"/>
      <c r="L31" s="42"/>
      <c r="M31" s="42"/>
      <c r="N31" s="42"/>
      <c r="O31" s="42"/>
      <c r="P31" s="42"/>
      <c r="Q31" s="42"/>
      <c r="R31" s="11">
        <f t="shared" si="0"/>
        <v>0</v>
      </c>
    </row>
    <row r="32" spans="1:18" ht="24" x14ac:dyDescent="0.2">
      <c r="A32" s="7" t="s">
        <v>713</v>
      </c>
      <c r="B32" s="7" t="s">
        <v>465</v>
      </c>
      <c r="C32" s="8" t="s">
        <v>714</v>
      </c>
      <c r="D32" s="8" t="s">
        <v>467</v>
      </c>
      <c r="E32" s="8" t="s">
        <v>642</v>
      </c>
      <c r="F32" s="8" t="s">
        <v>573</v>
      </c>
      <c r="G32" s="9">
        <v>26000</v>
      </c>
      <c r="H32" s="10">
        <v>30</v>
      </c>
      <c r="I32" s="10">
        <v>0</v>
      </c>
      <c r="J32" s="40"/>
      <c r="K32" s="42"/>
      <c r="L32" s="42"/>
      <c r="M32" s="42"/>
      <c r="N32" s="42"/>
      <c r="O32" s="42"/>
      <c r="P32" s="42"/>
      <c r="Q32" s="42"/>
      <c r="R32" s="11">
        <f t="shared" si="0"/>
        <v>0</v>
      </c>
    </row>
    <row r="33" spans="1:18" ht="24" x14ac:dyDescent="0.2">
      <c r="A33" s="7" t="s">
        <v>715</v>
      </c>
      <c r="B33" s="7" t="s">
        <v>465</v>
      </c>
      <c r="C33" s="8" t="s">
        <v>716</v>
      </c>
      <c r="D33" s="8" t="s">
        <v>467</v>
      </c>
      <c r="E33" s="8" t="s">
        <v>642</v>
      </c>
      <c r="F33" s="8" t="s">
        <v>573</v>
      </c>
      <c r="G33" s="9">
        <v>23000</v>
      </c>
      <c r="H33" s="10">
        <v>5</v>
      </c>
      <c r="I33" s="10">
        <v>1</v>
      </c>
      <c r="J33" s="40"/>
      <c r="K33" s="42"/>
      <c r="L33" s="42"/>
      <c r="M33" s="42"/>
      <c r="N33" s="42"/>
      <c r="O33" s="42"/>
      <c r="P33" s="42"/>
      <c r="Q33" s="42"/>
      <c r="R33" s="11">
        <f t="shared" si="0"/>
        <v>0</v>
      </c>
    </row>
    <row r="34" spans="1:18" ht="36" x14ac:dyDescent="0.2">
      <c r="A34" s="7" t="s">
        <v>717</v>
      </c>
      <c r="B34" s="7" t="s">
        <v>465</v>
      </c>
      <c r="C34" s="8" t="s">
        <v>718</v>
      </c>
      <c r="D34" s="8" t="s">
        <v>467</v>
      </c>
      <c r="E34" s="8" t="s">
        <v>642</v>
      </c>
      <c r="F34" s="8" t="s">
        <v>686</v>
      </c>
      <c r="G34" s="9">
        <v>1037197</v>
      </c>
      <c r="H34" s="10">
        <v>18</v>
      </c>
      <c r="I34" s="10">
        <v>0</v>
      </c>
      <c r="J34" s="40"/>
      <c r="K34" s="42"/>
      <c r="L34" s="42"/>
      <c r="M34" s="42"/>
      <c r="N34" s="42"/>
      <c r="O34" s="42"/>
      <c r="P34" s="42"/>
      <c r="Q34" s="42"/>
      <c r="R34" s="11">
        <f t="shared" si="0"/>
        <v>0</v>
      </c>
    </row>
    <row r="35" spans="1:18" ht="36" x14ac:dyDescent="0.2">
      <c r="A35" s="7" t="s">
        <v>719</v>
      </c>
      <c r="B35" s="7" t="s">
        <v>465</v>
      </c>
      <c r="C35" s="8" t="s">
        <v>720</v>
      </c>
      <c r="D35" s="8" t="s">
        <v>467</v>
      </c>
      <c r="E35" s="8" t="s">
        <v>642</v>
      </c>
      <c r="F35" s="8" t="s">
        <v>686</v>
      </c>
      <c r="G35" s="9">
        <v>83344</v>
      </c>
      <c r="H35" s="10">
        <v>6</v>
      </c>
      <c r="I35" s="10">
        <v>0</v>
      </c>
      <c r="J35" s="40"/>
      <c r="K35" s="42"/>
      <c r="L35" s="42"/>
      <c r="M35" s="42"/>
      <c r="N35" s="42"/>
      <c r="O35" s="42"/>
      <c r="P35" s="42"/>
      <c r="Q35" s="42"/>
      <c r="R35" s="11">
        <f t="shared" si="0"/>
        <v>0</v>
      </c>
    </row>
    <row r="36" spans="1:18" ht="36" x14ac:dyDescent="0.2">
      <c r="A36" s="7" t="s">
        <v>721</v>
      </c>
      <c r="B36" s="7" t="s">
        <v>465</v>
      </c>
      <c r="C36" s="8" t="s">
        <v>722</v>
      </c>
      <c r="D36" s="8" t="s">
        <v>467</v>
      </c>
      <c r="E36" s="8" t="s">
        <v>642</v>
      </c>
      <c r="F36" s="8" t="s">
        <v>686</v>
      </c>
      <c r="G36" s="9">
        <v>361897</v>
      </c>
      <c r="H36" s="10">
        <v>20</v>
      </c>
      <c r="I36" s="10">
        <v>0</v>
      </c>
      <c r="J36" s="40"/>
      <c r="K36" s="42"/>
      <c r="L36" s="42"/>
      <c r="M36" s="42"/>
      <c r="N36" s="42"/>
      <c r="O36" s="42"/>
      <c r="P36" s="42"/>
      <c r="Q36" s="42"/>
      <c r="R36" s="11">
        <f t="shared" si="0"/>
        <v>0</v>
      </c>
    </row>
    <row r="37" spans="1:18" ht="36" x14ac:dyDescent="0.2">
      <c r="A37" s="7" t="s">
        <v>723</v>
      </c>
      <c r="B37" s="7" t="s">
        <v>465</v>
      </c>
      <c r="C37" s="8" t="s">
        <v>724</v>
      </c>
      <c r="D37" s="8" t="s">
        <v>467</v>
      </c>
      <c r="E37" s="8" t="s">
        <v>642</v>
      </c>
      <c r="F37" s="8" t="s">
        <v>686</v>
      </c>
      <c r="G37" s="9">
        <v>303527</v>
      </c>
      <c r="H37" s="10">
        <v>45</v>
      </c>
      <c r="I37" s="10">
        <v>0</v>
      </c>
      <c r="J37" s="40"/>
      <c r="K37" s="42"/>
      <c r="L37" s="42"/>
      <c r="M37" s="42"/>
      <c r="N37" s="42"/>
      <c r="O37" s="42"/>
      <c r="P37" s="42"/>
      <c r="Q37" s="42"/>
      <c r="R37" s="11">
        <f t="shared" si="0"/>
        <v>0</v>
      </c>
    </row>
    <row r="38" spans="1:18" ht="36" x14ac:dyDescent="0.2">
      <c r="A38" s="7" t="s">
        <v>725</v>
      </c>
      <c r="B38" s="7" t="s">
        <v>465</v>
      </c>
      <c r="C38" s="8" t="s">
        <v>726</v>
      </c>
      <c r="D38" s="8" t="s">
        <v>467</v>
      </c>
      <c r="E38" s="8" t="s">
        <v>642</v>
      </c>
      <c r="F38" s="8" t="s">
        <v>686</v>
      </c>
      <c r="G38" s="9">
        <v>239318</v>
      </c>
      <c r="H38" s="10">
        <v>15</v>
      </c>
      <c r="I38" s="10">
        <v>0</v>
      </c>
      <c r="J38" s="40"/>
      <c r="K38" s="42"/>
      <c r="L38" s="42"/>
      <c r="M38" s="42"/>
      <c r="N38" s="42"/>
      <c r="O38" s="42"/>
      <c r="P38" s="42"/>
      <c r="Q38" s="42"/>
      <c r="R38" s="11">
        <f t="shared" si="0"/>
        <v>0</v>
      </c>
    </row>
    <row r="39" spans="1:18" ht="36" x14ac:dyDescent="0.2">
      <c r="A39" s="7" t="s">
        <v>727</v>
      </c>
      <c r="B39" s="7" t="s">
        <v>465</v>
      </c>
      <c r="C39" s="8" t="s">
        <v>728</v>
      </c>
      <c r="D39" s="8" t="s">
        <v>467</v>
      </c>
      <c r="E39" s="8" t="s">
        <v>642</v>
      </c>
      <c r="F39" s="8" t="s">
        <v>686</v>
      </c>
      <c r="G39" s="9">
        <v>387050</v>
      </c>
      <c r="H39" s="10">
        <v>30</v>
      </c>
      <c r="I39" s="10">
        <v>0</v>
      </c>
      <c r="J39" s="40"/>
      <c r="K39" s="42"/>
      <c r="L39" s="42"/>
      <c r="M39" s="42"/>
      <c r="N39" s="42"/>
      <c r="O39" s="42"/>
      <c r="P39" s="42"/>
      <c r="Q39" s="42"/>
      <c r="R39" s="11">
        <f t="shared" si="0"/>
        <v>0</v>
      </c>
    </row>
    <row r="40" spans="1:18" ht="36" x14ac:dyDescent="0.2">
      <c r="A40" s="7" t="s">
        <v>729</v>
      </c>
      <c r="B40" s="7" t="s">
        <v>465</v>
      </c>
      <c r="C40" s="8" t="s">
        <v>730</v>
      </c>
      <c r="D40" s="8" t="s">
        <v>467</v>
      </c>
      <c r="E40" s="8" t="s">
        <v>642</v>
      </c>
      <c r="F40" s="8" t="s">
        <v>686</v>
      </c>
      <c r="G40" s="9">
        <v>371385</v>
      </c>
      <c r="H40" s="10">
        <v>10</v>
      </c>
      <c r="I40" s="10">
        <v>0</v>
      </c>
      <c r="J40" s="40"/>
      <c r="K40" s="42"/>
      <c r="L40" s="42"/>
      <c r="M40" s="42"/>
      <c r="N40" s="42"/>
      <c r="O40" s="42"/>
      <c r="P40" s="42"/>
      <c r="Q40" s="42"/>
      <c r="R40" s="11">
        <f t="shared" si="0"/>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
  <sheetViews>
    <sheetView topLeftCell="D1" workbookViewId="0">
      <selection activeCell="J2" sqref="J2"/>
    </sheetView>
  </sheetViews>
  <sheetFormatPr baseColWidth="10" defaultRowHeight="12.75" x14ac:dyDescent="0.2"/>
  <cols>
    <col min="1" max="2" width="16" style="14" customWidth="1"/>
    <col min="3" max="3" width="67.28515625" style="14" customWidth="1"/>
    <col min="4" max="5" width="15.140625" style="14" customWidth="1"/>
    <col min="6" max="6" width="25.28515625" style="14" customWidth="1"/>
    <col min="7" max="7" width="15.140625" style="15" hidden="1" customWidth="1"/>
    <col min="8" max="8" width="13.85546875" style="14" customWidth="1"/>
    <col min="9" max="9" width="12.28515625" style="14" bestFit="1" customWidth="1"/>
    <col min="10" max="10" width="12.28515625" style="14" customWidth="1"/>
    <col min="13" max="13" width="14.140625" customWidth="1"/>
    <col min="14" max="14" width="12.28515625" customWidth="1"/>
  </cols>
  <sheetData>
    <row r="1" spans="1:18" ht="33.75" x14ac:dyDescent="0.2">
      <c r="A1" s="1" t="s">
        <v>446</v>
      </c>
      <c r="B1" s="2" t="s">
        <v>447</v>
      </c>
      <c r="C1" s="1" t="s">
        <v>448</v>
      </c>
      <c r="D1" s="2" t="s">
        <v>449</v>
      </c>
      <c r="E1" s="2" t="s">
        <v>450</v>
      </c>
      <c r="F1" s="3" t="s">
        <v>451</v>
      </c>
      <c r="G1" s="4" t="s">
        <v>452</v>
      </c>
      <c r="H1" s="5" t="s">
        <v>453</v>
      </c>
      <c r="I1" s="5" t="s">
        <v>454</v>
      </c>
      <c r="J1" s="5" t="s">
        <v>455</v>
      </c>
      <c r="K1" s="6" t="s">
        <v>456</v>
      </c>
      <c r="L1" s="6" t="s">
        <v>457</v>
      </c>
      <c r="M1" s="6" t="s">
        <v>458</v>
      </c>
      <c r="N1" s="6" t="s">
        <v>459</v>
      </c>
      <c r="O1" s="6" t="s">
        <v>460</v>
      </c>
      <c r="P1" s="6" t="s">
        <v>461</v>
      </c>
      <c r="Q1" s="6" t="s">
        <v>462</v>
      </c>
      <c r="R1" s="6" t="s">
        <v>463</v>
      </c>
    </row>
    <row r="2" spans="1:18" x14ac:dyDescent="0.2">
      <c r="A2" s="7" t="s">
        <v>765</v>
      </c>
      <c r="B2" s="7" t="s">
        <v>465</v>
      </c>
      <c r="C2" s="8" t="s">
        <v>766</v>
      </c>
      <c r="D2" s="8" t="s">
        <v>467</v>
      </c>
      <c r="E2" s="8" t="s">
        <v>767</v>
      </c>
      <c r="F2" s="8" t="str">
        <f t="shared" ref="F2:F12" si="0">+D2</f>
        <v>UNIDAD</v>
      </c>
      <c r="G2" s="9">
        <v>40000</v>
      </c>
      <c r="H2" s="10">
        <v>11</v>
      </c>
      <c r="I2" s="10">
        <v>0</v>
      </c>
      <c r="J2" s="40"/>
      <c r="K2" s="42"/>
      <c r="L2" s="42"/>
      <c r="M2" s="42"/>
      <c r="N2" s="42"/>
      <c r="O2" s="42"/>
      <c r="P2" s="42"/>
      <c r="Q2" s="42"/>
      <c r="R2" s="11">
        <f>+Q2+P2</f>
        <v>0</v>
      </c>
    </row>
    <row r="3" spans="1:18" x14ac:dyDescent="0.2">
      <c r="A3" s="7" t="s">
        <v>768</v>
      </c>
      <c r="B3" s="7" t="s">
        <v>465</v>
      </c>
      <c r="C3" s="8" t="s">
        <v>769</v>
      </c>
      <c r="D3" s="8" t="s">
        <v>467</v>
      </c>
      <c r="E3" s="8" t="s">
        <v>767</v>
      </c>
      <c r="F3" s="8" t="str">
        <f t="shared" si="0"/>
        <v>UNIDAD</v>
      </c>
      <c r="G3" s="9">
        <v>40000</v>
      </c>
      <c r="H3" s="10">
        <v>1</v>
      </c>
      <c r="I3" s="10">
        <v>0</v>
      </c>
      <c r="J3" s="40"/>
      <c r="K3" s="42"/>
      <c r="L3" s="42"/>
      <c r="M3" s="42"/>
      <c r="N3" s="42"/>
      <c r="O3" s="42"/>
      <c r="P3" s="42"/>
      <c r="Q3" s="42"/>
      <c r="R3" s="11">
        <f t="shared" ref="R3:R23" si="1">+Q3+P3</f>
        <v>0</v>
      </c>
    </row>
    <row r="4" spans="1:18" x14ac:dyDescent="0.2">
      <c r="A4" s="7" t="s">
        <v>770</v>
      </c>
      <c r="B4" s="7" t="s">
        <v>465</v>
      </c>
      <c r="C4" s="8" t="s">
        <v>771</v>
      </c>
      <c r="D4" s="8" t="s">
        <v>467</v>
      </c>
      <c r="E4" s="8" t="s">
        <v>767</v>
      </c>
      <c r="F4" s="8" t="str">
        <f t="shared" si="0"/>
        <v>UNIDAD</v>
      </c>
      <c r="G4" s="9">
        <v>496770</v>
      </c>
      <c r="H4" s="10">
        <v>1</v>
      </c>
      <c r="I4" s="10">
        <v>0</v>
      </c>
      <c r="J4" s="40"/>
      <c r="K4" s="42"/>
      <c r="L4" s="42"/>
      <c r="M4" s="42"/>
      <c r="N4" s="42"/>
      <c r="O4" s="42"/>
      <c r="P4" s="42"/>
      <c r="Q4" s="42"/>
      <c r="R4" s="11">
        <f t="shared" si="1"/>
        <v>0</v>
      </c>
    </row>
    <row r="5" spans="1:18" x14ac:dyDescent="0.2">
      <c r="A5" s="7" t="s">
        <v>772</v>
      </c>
      <c r="B5" s="7" t="s">
        <v>465</v>
      </c>
      <c r="C5" s="8" t="s">
        <v>773</v>
      </c>
      <c r="D5" s="8" t="s">
        <v>467</v>
      </c>
      <c r="E5" s="8" t="s">
        <v>767</v>
      </c>
      <c r="F5" s="8" t="str">
        <f t="shared" si="0"/>
        <v>UNIDAD</v>
      </c>
      <c r="G5" s="9">
        <v>513000</v>
      </c>
      <c r="H5" s="10">
        <v>1</v>
      </c>
      <c r="I5" s="10">
        <v>0</v>
      </c>
      <c r="J5" s="40"/>
      <c r="K5" s="42"/>
      <c r="L5" s="42"/>
      <c r="M5" s="42"/>
      <c r="N5" s="42"/>
      <c r="O5" s="42"/>
      <c r="P5" s="42"/>
      <c r="Q5" s="42"/>
      <c r="R5" s="11">
        <f t="shared" si="1"/>
        <v>0</v>
      </c>
    </row>
    <row r="6" spans="1:18" ht="24" x14ac:dyDescent="0.2">
      <c r="A6" s="7" t="s">
        <v>774</v>
      </c>
      <c r="B6" s="7" t="s">
        <v>465</v>
      </c>
      <c r="C6" s="8" t="s">
        <v>775</v>
      </c>
      <c r="D6" s="8" t="s">
        <v>467</v>
      </c>
      <c r="E6" s="8" t="s">
        <v>767</v>
      </c>
      <c r="F6" s="8" t="str">
        <f t="shared" si="0"/>
        <v>UNIDAD</v>
      </c>
      <c r="G6" s="9">
        <v>513000</v>
      </c>
      <c r="H6" s="10">
        <v>1</v>
      </c>
      <c r="I6" s="10">
        <v>0</v>
      </c>
      <c r="J6" s="40"/>
      <c r="K6" s="42"/>
      <c r="L6" s="42"/>
      <c r="M6" s="42"/>
      <c r="N6" s="42"/>
      <c r="O6" s="42"/>
      <c r="P6" s="42"/>
      <c r="Q6" s="42"/>
      <c r="R6" s="11">
        <f t="shared" si="1"/>
        <v>0</v>
      </c>
    </row>
    <row r="7" spans="1:18" x14ac:dyDescent="0.2">
      <c r="A7" s="7" t="s">
        <v>776</v>
      </c>
      <c r="B7" s="7" t="s">
        <v>465</v>
      </c>
      <c r="C7" s="8" t="s">
        <v>777</v>
      </c>
      <c r="D7" s="8" t="s">
        <v>467</v>
      </c>
      <c r="E7" s="8" t="s">
        <v>767</v>
      </c>
      <c r="F7" s="8" t="str">
        <f t="shared" si="0"/>
        <v>UNIDAD</v>
      </c>
      <c r="G7" s="9">
        <v>32480</v>
      </c>
      <c r="H7" s="10">
        <v>10</v>
      </c>
      <c r="I7" s="10">
        <v>0</v>
      </c>
      <c r="J7" s="40"/>
      <c r="K7" s="42"/>
      <c r="L7" s="42"/>
      <c r="M7" s="42"/>
      <c r="N7" s="42"/>
      <c r="O7" s="42"/>
      <c r="P7" s="42"/>
      <c r="Q7" s="42"/>
      <c r="R7" s="11">
        <f t="shared" si="1"/>
        <v>0</v>
      </c>
    </row>
    <row r="8" spans="1:18" x14ac:dyDescent="0.2">
      <c r="A8" s="7" t="s">
        <v>780</v>
      </c>
      <c r="B8" s="7" t="s">
        <v>465</v>
      </c>
      <c r="C8" s="8" t="s">
        <v>781</v>
      </c>
      <c r="D8" s="8" t="s">
        <v>467</v>
      </c>
      <c r="E8" s="8" t="s">
        <v>767</v>
      </c>
      <c r="F8" s="8" t="str">
        <f t="shared" si="0"/>
        <v>UNIDAD</v>
      </c>
      <c r="G8" s="9">
        <v>112520</v>
      </c>
      <c r="H8" s="10">
        <v>1</v>
      </c>
      <c r="I8" s="10">
        <v>0</v>
      </c>
      <c r="J8" s="40"/>
      <c r="K8" s="42"/>
      <c r="L8" s="42"/>
      <c r="M8" s="42"/>
      <c r="N8" s="42"/>
      <c r="O8" s="42"/>
      <c r="P8" s="42"/>
      <c r="Q8" s="42"/>
      <c r="R8" s="11">
        <f t="shared" si="1"/>
        <v>0</v>
      </c>
    </row>
    <row r="9" spans="1:18" x14ac:dyDescent="0.2">
      <c r="A9" s="7" t="s">
        <v>782</v>
      </c>
      <c r="B9" s="7" t="s">
        <v>465</v>
      </c>
      <c r="C9" s="8" t="s">
        <v>783</v>
      </c>
      <c r="D9" s="8" t="s">
        <v>467</v>
      </c>
      <c r="E9" s="8" t="s">
        <v>767</v>
      </c>
      <c r="F9" s="8" t="str">
        <f t="shared" si="0"/>
        <v>UNIDAD</v>
      </c>
      <c r="G9" s="9">
        <v>336400</v>
      </c>
      <c r="H9" s="10">
        <v>5</v>
      </c>
      <c r="I9" s="10">
        <v>0</v>
      </c>
      <c r="J9" s="40"/>
      <c r="K9" s="42"/>
      <c r="L9" s="42"/>
      <c r="M9" s="42"/>
      <c r="N9" s="42"/>
      <c r="O9" s="42"/>
      <c r="P9" s="42"/>
      <c r="Q9" s="42"/>
      <c r="R9" s="11">
        <f t="shared" si="1"/>
        <v>0</v>
      </c>
    </row>
    <row r="10" spans="1:18" x14ac:dyDescent="0.2">
      <c r="A10" s="7" t="s">
        <v>784</v>
      </c>
      <c r="B10" s="7" t="s">
        <v>465</v>
      </c>
      <c r="C10" s="8" t="s">
        <v>785</v>
      </c>
      <c r="D10" s="8" t="s">
        <v>467</v>
      </c>
      <c r="E10" s="8" t="s">
        <v>767</v>
      </c>
      <c r="F10" s="8" t="str">
        <f t="shared" si="0"/>
        <v>UNIDAD</v>
      </c>
      <c r="G10" s="9">
        <v>116000</v>
      </c>
      <c r="H10" s="10">
        <v>1</v>
      </c>
      <c r="I10" s="10">
        <v>0</v>
      </c>
      <c r="J10" s="40"/>
      <c r="K10" s="42"/>
      <c r="L10" s="42"/>
      <c r="M10" s="42"/>
      <c r="N10" s="42"/>
      <c r="O10" s="42"/>
      <c r="P10" s="42"/>
      <c r="Q10" s="42"/>
      <c r="R10" s="11">
        <f t="shared" si="1"/>
        <v>0</v>
      </c>
    </row>
    <row r="11" spans="1:18" x14ac:dyDescent="0.2">
      <c r="A11" s="7" t="s">
        <v>788</v>
      </c>
      <c r="B11" s="7" t="s">
        <v>465</v>
      </c>
      <c r="C11" s="8" t="s">
        <v>789</v>
      </c>
      <c r="D11" s="8" t="s">
        <v>467</v>
      </c>
      <c r="E11" s="8" t="s">
        <v>767</v>
      </c>
      <c r="F11" s="8" t="str">
        <f t="shared" si="0"/>
        <v>UNIDAD</v>
      </c>
      <c r="G11" s="9">
        <v>42674</v>
      </c>
      <c r="H11" s="10">
        <v>3</v>
      </c>
      <c r="I11" s="10">
        <v>0</v>
      </c>
      <c r="J11" s="40"/>
      <c r="K11" s="42"/>
      <c r="L11" s="42"/>
      <c r="M11" s="42"/>
      <c r="N11" s="42"/>
      <c r="O11" s="42"/>
      <c r="P11" s="42"/>
      <c r="Q11" s="42"/>
      <c r="R11" s="11">
        <f t="shared" si="1"/>
        <v>0</v>
      </c>
    </row>
    <row r="12" spans="1:18" x14ac:dyDescent="0.2">
      <c r="A12" s="7" t="s">
        <v>792</v>
      </c>
      <c r="B12" s="7" t="s">
        <v>465</v>
      </c>
      <c r="C12" s="8" t="s">
        <v>793</v>
      </c>
      <c r="D12" s="8" t="s">
        <v>467</v>
      </c>
      <c r="E12" s="8" t="s">
        <v>767</v>
      </c>
      <c r="F12" s="8" t="str">
        <f t="shared" si="0"/>
        <v>UNIDAD</v>
      </c>
      <c r="G12" s="9">
        <v>2459000</v>
      </c>
      <c r="H12" s="10">
        <v>1</v>
      </c>
      <c r="I12" s="10">
        <v>0</v>
      </c>
      <c r="J12" s="40"/>
      <c r="K12" s="42"/>
      <c r="L12" s="42"/>
      <c r="M12" s="42"/>
      <c r="N12" s="42"/>
      <c r="O12" s="42"/>
      <c r="P12" s="42"/>
      <c r="Q12" s="42"/>
      <c r="R12" s="11">
        <f t="shared" si="1"/>
        <v>0</v>
      </c>
    </row>
    <row r="13" spans="1:18" x14ac:dyDescent="0.2">
      <c r="A13" s="7" t="s">
        <v>794</v>
      </c>
      <c r="B13" s="7" t="s">
        <v>465</v>
      </c>
      <c r="C13" s="8" t="s">
        <v>795</v>
      </c>
      <c r="D13" s="8" t="s">
        <v>467</v>
      </c>
      <c r="E13" s="8" t="s">
        <v>767</v>
      </c>
      <c r="F13" s="8" t="s">
        <v>573</v>
      </c>
      <c r="G13" s="9">
        <v>2854000</v>
      </c>
      <c r="H13" s="10">
        <v>1</v>
      </c>
      <c r="I13" s="10">
        <v>0</v>
      </c>
      <c r="J13" s="40"/>
      <c r="K13" s="42"/>
      <c r="L13" s="42"/>
      <c r="M13" s="42"/>
      <c r="N13" s="42"/>
      <c r="O13" s="42"/>
      <c r="P13" s="42"/>
      <c r="Q13" s="42"/>
      <c r="R13" s="11">
        <f t="shared" si="1"/>
        <v>0</v>
      </c>
    </row>
    <row r="14" spans="1:18" x14ac:dyDescent="0.2">
      <c r="A14" s="7" t="s">
        <v>796</v>
      </c>
      <c r="B14" s="7" t="s">
        <v>465</v>
      </c>
      <c r="C14" s="8" t="s">
        <v>797</v>
      </c>
      <c r="D14" s="8" t="s">
        <v>467</v>
      </c>
      <c r="E14" s="8" t="s">
        <v>767</v>
      </c>
      <c r="F14" s="8" t="s">
        <v>573</v>
      </c>
      <c r="G14" s="9">
        <v>1100000</v>
      </c>
      <c r="H14" s="10">
        <v>1</v>
      </c>
      <c r="I14" s="10">
        <v>0</v>
      </c>
      <c r="J14" s="40"/>
      <c r="K14" s="42"/>
      <c r="L14" s="42"/>
      <c r="M14" s="42"/>
      <c r="N14" s="42"/>
      <c r="O14" s="42"/>
      <c r="P14" s="42"/>
      <c r="Q14" s="42"/>
      <c r="R14" s="11">
        <f t="shared" si="1"/>
        <v>0</v>
      </c>
    </row>
    <row r="15" spans="1:18" x14ac:dyDescent="0.2">
      <c r="A15" s="7" t="s">
        <v>798</v>
      </c>
      <c r="B15" s="7" t="s">
        <v>465</v>
      </c>
      <c r="C15" s="8" t="s">
        <v>799</v>
      </c>
      <c r="D15" s="8" t="s">
        <v>467</v>
      </c>
      <c r="E15" s="8" t="s">
        <v>767</v>
      </c>
      <c r="F15" s="8" t="s">
        <v>573</v>
      </c>
      <c r="G15" s="9">
        <v>992700</v>
      </c>
      <c r="H15" s="10">
        <v>2</v>
      </c>
      <c r="I15" s="10">
        <v>0</v>
      </c>
      <c r="J15" s="40"/>
      <c r="K15" s="42"/>
      <c r="L15" s="42"/>
      <c r="M15" s="42"/>
      <c r="N15" s="42"/>
      <c r="O15" s="42"/>
      <c r="P15" s="42"/>
      <c r="Q15" s="42"/>
      <c r="R15" s="11">
        <f t="shared" si="1"/>
        <v>0</v>
      </c>
    </row>
    <row r="16" spans="1:18" x14ac:dyDescent="0.2">
      <c r="A16" s="7" t="s">
        <v>800</v>
      </c>
      <c r="B16" s="7" t="s">
        <v>465</v>
      </c>
      <c r="C16" s="8" t="s">
        <v>801</v>
      </c>
      <c r="D16" s="8" t="s">
        <v>467</v>
      </c>
      <c r="E16" s="8" t="s">
        <v>767</v>
      </c>
      <c r="F16" s="8" t="s">
        <v>573</v>
      </c>
      <c r="G16" s="9">
        <v>992700</v>
      </c>
      <c r="H16" s="10">
        <v>1</v>
      </c>
      <c r="I16" s="10">
        <v>0</v>
      </c>
      <c r="J16" s="40"/>
      <c r="K16" s="42"/>
      <c r="L16" s="42"/>
      <c r="M16" s="42"/>
      <c r="N16" s="42"/>
      <c r="O16" s="42"/>
      <c r="P16" s="42"/>
      <c r="Q16" s="42"/>
      <c r="R16" s="11">
        <f t="shared" si="1"/>
        <v>0</v>
      </c>
    </row>
    <row r="17" spans="1:18" x14ac:dyDescent="0.2">
      <c r="A17" s="7" t="s">
        <v>802</v>
      </c>
      <c r="B17" s="7" t="s">
        <v>465</v>
      </c>
      <c r="C17" s="8" t="s">
        <v>803</v>
      </c>
      <c r="D17" s="8" t="s">
        <v>467</v>
      </c>
      <c r="E17" s="8" t="s">
        <v>767</v>
      </c>
      <c r="F17" s="8" t="s">
        <v>573</v>
      </c>
      <c r="G17" s="9">
        <v>2471000</v>
      </c>
      <c r="H17" s="10">
        <v>1</v>
      </c>
      <c r="I17" s="10">
        <v>0</v>
      </c>
      <c r="J17" s="40"/>
      <c r="K17" s="42"/>
      <c r="L17" s="42"/>
      <c r="M17" s="42"/>
      <c r="N17" s="42"/>
      <c r="O17" s="42"/>
      <c r="P17" s="42"/>
      <c r="Q17" s="42"/>
      <c r="R17" s="11">
        <f t="shared" si="1"/>
        <v>0</v>
      </c>
    </row>
    <row r="18" spans="1:18" x14ac:dyDescent="0.2">
      <c r="A18" s="7" t="s">
        <v>804</v>
      </c>
      <c r="B18" s="7" t="s">
        <v>465</v>
      </c>
      <c r="C18" s="8" t="s">
        <v>805</v>
      </c>
      <c r="D18" s="8" t="s">
        <v>467</v>
      </c>
      <c r="E18" s="8" t="s">
        <v>767</v>
      </c>
      <c r="F18" s="8" t="str">
        <f>+D18</f>
        <v>UNIDAD</v>
      </c>
      <c r="G18" s="9">
        <v>1900000</v>
      </c>
      <c r="H18" s="10">
        <v>3</v>
      </c>
      <c r="I18" s="10">
        <v>0</v>
      </c>
      <c r="J18" s="40"/>
      <c r="K18" s="42"/>
      <c r="L18" s="42"/>
      <c r="M18" s="42"/>
      <c r="N18" s="42"/>
      <c r="O18" s="42"/>
      <c r="P18" s="42"/>
      <c r="Q18" s="42"/>
      <c r="R18" s="11">
        <f t="shared" si="1"/>
        <v>0</v>
      </c>
    </row>
    <row r="19" spans="1:18" x14ac:dyDescent="0.2">
      <c r="A19" s="7" t="s">
        <v>806</v>
      </c>
      <c r="B19" s="7" t="s">
        <v>465</v>
      </c>
      <c r="C19" s="8" t="s">
        <v>807</v>
      </c>
      <c r="D19" s="8" t="s">
        <v>467</v>
      </c>
      <c r="E19" s="8" t="s">
        <v>767</v>
      </c>
      <c r="F19" s="8" t="s">
        <v>573</v>
      </c>
      <c r="G19" s="9">
        <v>1900000</v>
      </c>
      <c r="H19" s="10">
        <v>1</v>
      </c>
      <c r="I19" s="10">
        <v>0</v>
      </c>
      <c r="J19" s="40"/>
      <c r="K19" s="42"/>
      <c r="L19" s="42"/>
      <c r="M19" s="42"/>
      <c r="N19" s="42"/>
      <c r="O19" s="42"/>
      <c r="P19" s="42"/>
      <c r="Q19" s="42"/>
      <c r="R19" s="11">
        <f t="shared" si="1"/>
        <v>0</v>
      </c>
    </row>
    <row r="20" spans="1:18" ht="24" x14ac:dyDescent="0.2">
      <c r="A20" s="7" t="s">
        <v>808</v>
      </c>
      <c r="B20" s="7" t="s">
        <v>465</v>
      </c>
      <c r="C20" s="8" t="s">
        <v>809</v>
      </c>
      <c r="D20" s="8" t="s">
        <v>467</v>
      </c>
      <c r="E20" s="8" t="s">
        <v>767</v>
      </c>
      <c r="F20" s="8" t="s">
        <v>573</v>
      </c>
      <c r="G20" s="9">
        <v>1125000</v>
      </c>
      <c r="H20" s="10">
        <v>1</v>
      </c>
      <c r="I20" s="10">
        <v>0</v>
      </c>
      <c r="J20" s="40"/>
      <c r="K20" s="42"/>
      <c r="L20" s="42"/>
      <c r="M20" s="42"/>
      <c r="N20" s="42"/>
      <c r="O20" s="42"/>
      <c r="P20" s="42"/>
      <c r="Q20" s="42"/>
      <c r="R20" s="11">
        <f t="shared" si="1"/>
        <v>0</v>
      </c>
    </row>
    <row r="21" spans="1:18" x14ac:dyDescent="0.2">
      <c r="A21" s="22" t="s">
        <v>218</v>
      </c>
      <c r="B21" s="7" t="s">
        <v>465</v>
      </c>
      <c r="C21" s="22" t="s">
        <v>217</v>
      </c>
      <c r="D21" s="8" t="s">
        <v>467</v>
      </c>
      <c r="E21" s="8" t="s">
        <v>767</v>
      </c>
      <c r="F21" s="8" t="s">
        <v>573</v>
      </c>
      <c r="G21" s="39">
        <v>1030000</v>
      </c>
      <c r="H21" s="10">
        <v>1</v>
      </c>
      <c r="I21" s="10">
        <v>0</v>
      </c>
      <c r="J21" s="40"/>
      <c r="K21" s="42"/>
      <c r="L21" s="42"/>
      <c r="M21" s="42"/>
      <c r="N21" s="42"/>
      <c r="O21" s="42"/>
      <c r="P21" s="42"/>
      <c r="Q21" s="42"/>
      <c r="R21" s="11">
        <f t="shared" si="1"/>
        <v>0</v>
      </c>
    </row>
    <row r="22" spans="1:18" x14ac:dyDescent="0.2">
      <c r="A22" s="22" t="s">
        <v>220</v>
      </c>
      <c r="B22" s="7" t="s">
        <v>465</v>
      </c>
      <c r="C22" s="22" t="s">
        <v>219</v>
      </c>
      <c r="D22" s="8" t="s">
        <v>467</v>
      </c>
      <c r="E22" s="8" t="s">
        <v>767</v>
      </c>
      <c r="F22" s="8" t="s">
        <v>573</v>
      </c>
      <c r="G22" s="39">
        <v>1030000</v>
      </c>
      <c r="H22" s="10">
        <v>1</v>
      </c>
      <c r="I22" s="10">
        <v>0</v>
      </c>
      <c r="J22" s="40"/>
      <c r="K22" s="42"/>
      <c r="L22" s="42"/>
      <c r="M22" s="42"/>
      <c r="N22" s="42"/>
      <c r="O22" s="42"/>
      <c r="P22" s="42"/>
      <c r="Q22" s="42"/>
      <c r="R22" s="11">
        <f t="shared" si="1"/>
        <v>0</v>
      </c>
    </row>
    <row r="23" spans="1:18" x14ac:dyDescent="0.2">
      <c r="A23" s="22" t="s">
        <v>222</v>
      </c>
      <c r="B23" s="7" t="s">
        <v>465</v>
      </c>
      <c r="C23" s="22" t="s">
        <v>221</v>
      </c>
      <c r="D23" s="8" t="s">
        <v>467</v>
      </c>
      <c r="E23" s="8" t="s">
        <v>767</v>
      </c>
      <c r="F23" s="8" t="s">
        <v>573</v>
      </c>
      <c r="G23" s="39">
        <v>1030000</v>
      </c>
      <c r="H23" s="10">
        <v>1</v>
      </c>
      <c r="I23" s="10">
        <v>0</v>
      </c>
      <c r="J23" s="40"/>
      <c r="K23" s="42"/>
      <c r="L23" s="42"/>
      <c r="M23" s="42"/>
      <c r="N23" s="42"/>
      <c r="O23" s="42"/>
      <c r="P23" s="42"/>
      <c r="Q23" s="42"/>
      <c r="R23" s="11">
        <f t="shared" si="1"/>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
  <sheetViews>
    <sheetView topLeftCell="D1" workbookViewId="0">
      <selection activeCell="J2" sqref="J2"/>
    </sheetView>
  </sheetViews>
  <sheetFormatPr baseColWidth="10" defaultRowHeight="12.75" x14ac:dyDescent="0.2"/>
  <cols>
    <col min="1" max="2" width="16" style="14" customWidth="1"/>
    <col min="3" max="3" width="67.28515625" style="14" customWidth="1"/>
    <col min="4" max="5" width="15.140625" style="14" customWidth="1"/>
    <col min="6" max="6" width="25.28515625" style="14" customWidth="1"/>
    <col min="7" max="7" width="15.140625" style="15" hidden="1" customWidth="1"/>
    <col min="8" max="8" width="13.85546875" style="14" customWidth="1"/>
    <col min="9" max="9" width="12.28515625" style="14" bestFit="1" customWidth="1"/>
    <col min="10" max="10" width="12.28515625" style="14" customWidth="1"/>
    <col min="13" max="13" width="14.140625" customWidth="1"/>
    <col min="14" max="14" width="12.28515625" customWidth="1"/>
  </cols>
  <sheetData>
    <row r="1" spans="1:18" ht="33.75" x14ac:dyDescent="0.2">
      <c r="A1" s="1" t="s">
        <v>446</v>
      </c>
      <c r="B1" s="2" t="s">
        <v>447</v>
      </c>
      <c r="C1" s="1" t="s">
        <v>448</v>
      </c>
      <c r="D1" s="2" t="s">
        <v>449</v>
      </c>
      <c r="E1" s="2" t="s">
        <v>450</v>
      </c>
      <c r="F1" s="3" t="s">
        <v>451</v>
      </c>
      <c r="G1" s="4" t="s">
        <v>452</v>
      </c>
      <c r="H1" s="5" t="s">
        <v>453</v>
      </c>
      <c r="I1" s="5" t="s">
        <v>454</v>
      </c>
      <c r="J1" s="5" t="s">
        <v>455</v>
      </c>
      <c r="K1" s="6" t="s">
        <v>456</v>
      </c>
      <c r="L1" s="6" t="s">
        <v>457</v>
      </c>
      <c r="M1" s="6" t="s">
        <v>458</v>
      </c>
      <c r="N1" s="6" t="s">
        <v>459</v>
      </c>
      <c r="O1" s="6" t="s">
        <v>460</v>
      </c>
      <c r="P1" s="6" t="s">
        <v>461</v>
      </c>
      <c r="Q1" s="6" t="s">
        <v>462</v>
      </c>
      <c r="R1" s="6" t="s">
        <v>463</v>
      </c>
    </row>
    <row r="2" spans="1:18" ht="24" x14ac:dyDescent="0.2">
      <c r="A2" s="7" t="s">
        <v>810</v>
      </c>
      <c r="B2" s="7" t="s">
        <v>465</v>
      </c>
      <c r="C2" s="8" t="s">
        <v>811</v>
      </c>
      <c r="D2" s="8" t="s">
        <v>467</v>
      </c>
      <c r="E2" s="8" t="s">
        <v>812</v>
      </c>
      <c r="F2" s="8" t="str">
        <f t="shared" ref="F2:F9" si="0">+D2</f>
        <v>UNIDAD</v>
      </c>
      <c r="G2" s="9">
        <v>104400</v>
      </c>
      <c r="H2" s="10">
        <v>1</v>
      </c>
      <c r="I2" s="10">
        <v>0</v>
      </c>
      <c r="J2" s="40"/>
      <c r="K2" s="42"/>
      <c r="L2" s="42"/>
      <c r="M2" s="42"/>
      <c r="N2" s="42"/>
      <c r="O2" s="42"/>
      <c r="P2" s="42"/>
      <c r="Q2" s="42"/>
      <c r="R2" s="11">
        <f>+Q2+P2</f>
        <v>0</v>
      </c>
    </row>
    <row r="3" spans="1:18" ht="24" x14ac:dyDescent="0.2">
      <c r="A3" s="7" t="s">
        <v>813</v>
      </c>
      <c r="B3" s="7" t="s">
        <v>465</v>
      </c>
      <c r="C3" s="8" t="s">
        <v>814</v>
      </c>
      <c r="D3" s="8" t="s">
        <v>467</v>
      </c>
      <c r="E3" s="8" t="s">
        <v>812</v>
      </c>
      <c r="F3" s="8" t="str">
        <f t="shared" si="0"/>
        <v>UNIDAD</v>
      </c>
      <c r="G3" s="9">
        <v>104400</v>
      </c>
      <c r="H3" s="10">
        <v>1</v>
      </c>
      <c r="I3" s="10">
        <v>0</v>
      </c>
      <c r="J3" s="40"/>
      <c r="K3" s="42"/>
      <c r="L3" s="42"/>
      <c r="M3" s="42"/>
      <c r="N3" s="42"/>
      <c r="O3" s="42"/>
      <c r="P3" s="42"/>
      <c r="Q3" s="42"/>
      <c r="R3" s="11">
        <f t="shared" ref="R3:R16" si="1">+Q3+P3</f>
        <v>0</v>
      </c>
    </row>
    <row r="4" spans="1:18" ht="24" x14ac:dyDescent="0.2">
      <c r="A4" s="7" t="s">
        <v>815</v>
      </c>
      <c r="B4" s="7" t="s">
        <v>465</v>
      </c>
      <c r="C4" s="8" t="s">
        <v>816</v>
      </c>
      <c r="D4" s="8" t="s">
        <v>467</v>
      </c>
      <c r="E4" s="8" t="s">
        <v>812</v>
      </c>
      <c r="F4" s="8" t="str">
        <f t="shared" si="0"/>
        <v>UNIDAD</v>
      </c>
      <c r="G4" s="9">
        <v>400200</v>
      </c>
      <c r="H4" s="10">
        <v>1</v>
      </c>
      <c r="I4" s="10">
        <v>0</v>
      </c>
      <c r="J4" s="40"/>
      <c r="K4" s="42"/>
      <c r="L4" s="42"/>
      <c r="M4" s="42"/>
      <c r="N4" s="42"/>
      <c r="O4" s="42"/>
      <c r="P4" s="42"/>
      <c r="Q4" s="42"/>
      <c r="R4" s="11">
        <f t="shared" si="1"/>
        <v>0</v>
      </c>
    </row>
    <row r="5" spans="1:18" ht="24" x14ac:dyDescent="0.2">
      <c r="A5" s="7" t="s">
        <v>817</v>
      </c>
      <c r="B5" s="7" t="s">
        <v>465</v>
      </c>
      <c r="C5" s="8" t="s">
        <v>818</v>
      </c>
      <c r="D5" s="8" t="s">
        <v>467</v>
      </c>
      <c r="E5" s="8" t="s">
        <v>812</v>
      </c>
      <c r="F5" s="8" t="str">
        <f t="shared" si="0"/>
        <v>UNIDAD</v>
      </c>
      <c r="G5" s="9">
        <v>498800</v>
      </c>
      <c r="H5" s="10">
        <v>1</v>
      </c>
      <c r="I5" s="10">
        <v>0</v>
      </c>
      <c r="J5" s="40"/>
      <c r="K5" s="42"/>
      <c r="L5" s="42"/>
      <c r="M5" s="42"/>
      <c r="N5" s="42"/>
      <c r="O5" s="42"/>
      <c r="P5" s="42"/>
      <c r="Q5" s="42"/>
      <c r="R5" s="11">
        <f t="shared" si="1"/>
        <v>0</v>
      </c>
    </row>
    <row r="6" spans="1:18" ht="24" x14ac:dyDescent="0.2">
      <c r="A6" s="7" t="s">
        <v>819</v>
      </c>
      <c r="B6" s="7" t="s">
        <v>465</v>
      </c>
      <c r="C6" s="8" t="s">
        <v>820</v>
      </c>
      <c r="D6" s="8" t="s">
        <v>467</v>
      </c>
      <c r="E6" s="8" t="s">
        <v>812</v>
      </c>
      <c r="F6" s="8" t="str">
        <f t="shared" si="0"/>
        <v>UNIDAD</v>
      </c>
      <c r="G6" s="9">
        <v>614800</v>
      </c>
      <c r="H6" s="10">
        <v>2</v>
      </c>
      <c r="I6" s="10">
        <v>0</v>
      </c>
      <c r="J6" s="40"/>
      <c r="K6" s="42"/>
      <c r="L6" s="42"/>
      <c r="M6" s="42"/>
      <c r="N6" s="42"/>
      <c r="O6" s="42"/>
      <c r="P6" s="42"/>
      <c r="Q6" s="42"/>
      <c r="R6" s="11">
        <f t="shared" si="1"/>
        <v>0</v>
      </c>
    </row>
    <row r="7" spans="1:18" ht="24" x14ac:dyDescent="0.2">
      <c r="A7" s="7" t="s">
        <v>821</v>
      </c>
      <c r="B7" s="7" t="s">
        <v>465</v>
      </c>
      <c r="C7" s="8" t="s">
        <v>822</v>
      </c>
      <c r="D7" s="8" t="s">
        <v>467</v>
      </c>
      <c r="E7" s="8" t="s">
        <v>812</v>
      </c>
      <c r="F7" s="8" t="str">
        <f t="shared" si="0"/>
        <v>UNIDAD</v>
      </c>
      <c r="G7" s="9">
        <v>580000</v>
      </c>
      <c r="H7" s="10">
        <v>1</v>
      </c>
      <c r="I7" s="10">
        <v>0</v>
      </c>
      <c r="J7" s="40"/>
      <c r="K7" s="42"/>
      <c r="L7" s="42"/>
      <c r="M7" s="42"/>
      <c r="N7" s="42"/>
      <c r="O7" s="42"/>
      <c r="P7" s="42"/>
      <c r="Q7" s="42"/>
      <c r="R7" s="11">
        <f t="shared" si="1"/>
        <v>0</v>
      </c>
    </row>
    <row r="8" spans="1:18" ht="24" x14ac:dyDescent="0.2">
      <c r="A8" s="7" t="s">
        <v>823</v>
      </c>
      <c r="B8" s="7" t="s">
        <v>465</v>
      </c>
      <c r="C8" s="8" t="s">
        <v>824</v>
      </c>
      <c r="D8" s="8" t="s">
        <v>467</v>
      </c>
      <c r="E8" s="8" t="s">
        <v>812</v>
      </c>
      <c r="F8" s="8" t="str">
        <f t="shared" si="0"/>
        <v>UNIDAD</v>
      </c>
      <c r="G8" s="9">
        <v>452400</v>
      </c>
      <c r="H8" s="10">
        <v>10</v>
      </c>
      <c r="I8" s="10">
        <v>0</v>
      </c>
      <c r="J8" s="40"/>
      <c r="K8" s="42"/>
      <c r="L8" s="42"/>
      <c r="M8" s="42"/>
      <c r="N8" s="42"/>
      <c r="O8" s="42"/>
      <c r="P8" s="42"/>
      <c r="Q8" s="42"/>
      <c r="R8" s="11">
        <f t="shared" si="1"/>
        <v>0</v>
      </c>
    </row>
    <row r="9" spans="1:18" ht="24" x14ac:dyDescent="0.2">
      <c r="A9" s="7" t="s">
        <v>825</v>
      </c>
      <c r="B9" s="7" t="s">
        <v>465</v>
      </c>
      <c r="C9" s="8" t="s">
        <v>826</v>
      </c>
      <c r="D9" s="8" t="s">
        <v>467</v>
      </c>
      <c r="E9" s="8" t="s">
        <v>812</v>
      </c>
      <c r="F9" s="8" t="str">
        <f t="shared" si="0"/>
        <v>UNIDAD</v>
      </c>
      <c r="G9" s="9">
        <v>450000</v>
      </c>
      <c r="H9" s="10">
        <v>15</v>
      </c>
      <c r="I9" s="10">
        <v>3</v>
      </c>
      <c r="J9" s="40"/>
      <c r="K9" s="42"/>
      <c r="L9" s="42"/>
      <c r="M9" s="42"/>
      <c r="N9" s="42"/>
      <c r="O9" s="42"/>
      <c r="P9" s="42"/>
      <c r="Q9" s="42"/>
      <c r="R9" s="11">
        <f t="shared" si="1"/>
        <v>0</v>
      </c>
    </row>
    <row r="10" spans="1:18" ht="24" x14ac:dyDescent="0.2">
      <c r="A10" s="7" t="s">
        <v>827</v>
      </c>
      <c r="B10" s="7" t="s">
        <v>465</v>
      </c>
      <c r="C10" s="8" t="s">
        <v>828</v>
      </c>
      <c r="D10" s="8" t="s">
        <v>467</v>
      </c>
      <c r="E10" s="8" t="s">
        <v>812</v>
      </c>
      <c r="F10" s="8" t="s">
        <v>573</v>
      </c>
      <c r="G10" s="9">
        <v>484764</v>
      </c>
      <c r="H10" s="10">
        <v>3</v>
      </c>
      <c r="I10" s="10">
        <v>0</v>
      </c>
      <c r="J10" s="40"/>
      <c r="K10" s="42"/>
      <c r="L10" s="42"/>
      <c r="M10" s="42"/>
      <c r="N10" s="42"/>
      <c r="O10" s="42"/>
      <c r="P10" s="42"/>
      <c r="Q10" s="42"/>
      <c r="R10" s="11">
        <f t="shared" si="1"/>
        <v>0</v>
      </c>
    </row>
    <row r="11" spans="1:18" ht="24" x14ac:dyDescent="0.2">
      <c r="A11" s="7" t="s">
        <v>829</v>
      </c>
      <c r="B11" s="7" t="s">
        <v>465</v>
      </c>
      <c r="C11" s="8" t="s">
        <v>830</v>
      </c>
      <c r="D11" s="8" t="s">
        <v>467</v>
      </c>
      <c r="E11" s="8" t="s">
        <v>812</v>
      </c>
      <c r="F11" s="8" t="s">
        <v>573</v>
      </c>
      <c r="G11" s="9">
        <v>497640</v>
      </c>
      <c r="H11" s="10">
        <v>10</v>
      </c>
      <c r="I11" s="10">
        <v>0</v>
      </c>
      <c r="J11" s="40"/>
      <c r="K11" s="42"/>
      <c r="L11" s="42"/>
      <c r="M11" s="42"/>
      <c r="N11" s="42"/>
      <c r="O11" s="42"/>
      <c r="P11" s="42"/>
      <c r="Q11" s="42"/>
      <c r="R11" s="11">
        <f t="shared" si="1"/>
        <v>0</v>
      </c>
    </row>
    <row r="12" spans="1:18" ht="24" x14ac:dyDescent="0.2">
      <c r="A12" s="7" t="s">
        <v>831</v>
      </c>
      <c r="B12" s="7" t="s">
        <v>465</v>
      </c>
      <c r="C12" s="8" t="s">
        <v>832</v>
      </c>
      <c r="D12" s="8" t="s">
        <v>467</v>
      </c>
      <c r="E12" s="8" t="s">
        <v>812</v>
      </c>
      <c r="F12" s="8" t="s">
        <v>573</v>
      </c>
      <c r="G12" s="9">
        <v>1070000</v>
      </c>
      <c r="H12" s="10">
        <v>1</v>
      </c>
      <c r="I12" s="10">
        <v>0</v>
      </c>
      <c r="J12" s="40"/>
      <c r="K12" s="42"/>
      <c r="L12" s="42"/>
      <c r="M12" s="42"/>
      <c r="N12" s="42"/>
      <c r="O12" s="42"/>
      <c r="P12" s="42"/>
      <c r="Q12" s="42"/>
      <c r="R12" s="11">
        <f t="shared" si="1"/>
        <v>0</v>
      </c>
    </row>
    <row r="13" spans="1:18" ht="24" x14ac:dyDescent="0.2">
      <c r="A13" s="7" t="s">
        <v>833</v>
      </c>
      <c r="B13" s="7" t="s">
        <v>465</v>
      </c>
      <c r="C13" s="8" t="s">
        <v>834</v>
      </c>
      <c r="D13" s="8" t="s">
        <v>467</v>
      </c>
      <c r="E13" s="8" t="s">
        <v>812</v>
      </c>
      <c r="F13" s="8" t="s">
        <v>573</v>
      </c>
      <c r="G13" s="9">
        <v>2000000</v>
      </c>
      <c r="H13" s="10">
        <v>5</v>
      </c>
      <c r="I13" s="10">
        <v>0</v>
      </c>
      <c r="J13" s="40"/>
      <c r="K13" s="42"/>
      <c r="L13" s="42"/>
      <c r="M13" s="42"/>
      <c r="N13" s="42"/>
      <c r="O13" s="42"/>
      <c r="P13" s="42"/>
      <c r="Q13" s="42"/>
      <c r="R13" s="11">
        <f t="shared" si="1"/>
        <v>0</v>
      </c>
    </row>
    <row r="14" spans="1:18" ht="24" x14ac:dyDescent="0.2">
      <c r="A14" s="7" t="s">
        <v>835</v>
      </c>
      <c r="B14" s="7" t="s">
        <v>465</v>
      </c>
      <c r="C14" s="8" t="s">
        <v>836</v>
      </c>
      <c r="D14" s="8" t="s">
        <v>467</v>
      </c>
      <c r="E14" s="8" t="s">
        <v>812</v>
      </c>
      <c r="F14" s="8" t="str">
        <f>+D14</f>
        <v>UNIDAD</v>
      </c>
      <c r="G14" s="9">
        <v>93600</v>
      </c>
      <c r="H14" s="10">
        <v>2</v>
      </c>
      <c r="I14" s="10">
        <v>0</v>
      </c>
      <c r="J14" s="40"/>
      <c r="K14" s="42"/>
      <c r="L14" s="42"/>
      <c r="M14" s="42"/>
      <c r="N14" s="42"/>
      <c r="O14" s="42"/>
      <c r="P14" s="42"/>
      <c r="Q14" s="42"/>
      <c r="R14" s="11">
        <f t="shared" si="1"/>
        <v>0</v>
      </c>
    </row>
    <row r="15" spans="1:18" ht="24" x14ac:dyDescent="0.2">
      <c r="A15" s="7" t="s">
        <v>837</v>
      </c>
      <c r="B15" s="7" t="s">
        <v>465</v>
      </c>
      <c r="C15" s="8" t="s">
        <v>838</v>
      </c>
      <c r="D15" s="8" t="s">
        <v>467</v>
      </c>
      <c r="E15" s="8" t="s">
        <v>812</v>
      </c>
      <c r="F15" s="8" t="str">
        <f>+D15</f>
        <v>UNIDAD</v>
      </c>
      <c r="G15" s="9">
        <v>599720</v>
      </c>
      <c r="H15" s="10">
        <v>1</v>
      </c>
      <c r="I15" s="10">
        <v>0</v>
      </c>
      <c r="J15" s="40"/>
      <c r="K15" s="42"/>
      <c r="L15" s="42"/>
      <c r="M15" s="42"/>
      <c r="N15" s="42"/>
      <c r="O15" s="42"/>
      <c r="P15" s="42"/>
      <c r="Q15" s="42"/>
      <c r="R15" s="11">
        <f t="shared" si="1"/>
        <v>0</v>
      </c>
    </row>
    <row r="16" spans="1:18" ht="24" x14ac:dyDescent="0.2">
      <c r="A16" s="7" t="s">
        <v>790</v>
      </c>
      <c r="B16" s="7" t="s">
        <v>465</v>
      </c>
      <c r="C16" s="8" t="s">
        <v>791</v>
      </c>
      <c r="D16" s="8" t="s">
        <v>467</v>
      </c>
      <c r="E16" s="8" t="s">
        <v>812</v>
      </c>
      <c r="F16" s="8" t="s">
        <v>573</v>
      </c>
      <c r="G16" s="9">
        <v>104000</v>
      </c>
      <c r="H16" s="10">
        <v>25</v>
      </c>
      <c r="I16" s="10">
        <v>0</v>
      </c>
      <c r="J16" s="40"/>
      <c r="K16" s="42"/>
      <c r="L16" s="42"/>
      <c r="M16" s="42"/>
      <c r="N16" s="42"/>
      <c r="O16" s="42"/>
      <c r="P16" s="42"/>
      <c r="Q16" s="42"/>
      <c r="R16" s="11">
        <f t="shared" si="1"/>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1"/>
  <sheetViews>
    <sheetView topLeftCell="D1" workbookViewId="0">
      <selection activeCell="J2" sqref="J2"/>
    </sheetView>
  </sheetViews>
  <sheetFormatPr baseColWidth="10" defaultRowHeight="12.75" x14ac:dyDescent="0.2"/>
  <cols>
    <col min="1" max="2" width="16" style="14" customWidth="1"/>
    <col min="3" max="3" width="67.28515625" style="14" customWidth="1"/>
    <col min="4" max="5" width="15.140625" style="14" customWidth="1"/>
    <col min="6" max="6" width="25.28515625" style="14" customWidth="1"/>
    <col min="7" max="7" width="15.140625" style="15" hidden="1" customWidth="1"/>
    <col min="8" max="8" width="13.85546875" style="14" customWidth="1"/>
    <col min="9" max="9" width="12.28515625" style="14" bestFit="1" customWidth="1"/>
    <col min="10" max="10" width="12.28515625" style="14" customWidth="1"/>
    <col min="13" max="13" width="14.140625" customWidth="1"/>
    <col min="14" max="14" width="12.28515625" customWidth="1"/>
  </cols>
  <sheetData>
    <row r="1" spans="1:18" ht="33.75" x14ac:dyDescent="0.2">
      <c r="A1" s="1" t="s">
        <v>446</v>
      </c>
      <c r="B1" s="2" t="s">
        <v>447</v>
      </c>
      <c r="C1" s="1" t="s">
        <v>448</v>
      </c>
      <c r="D1" s="2" t="s">
        <v>449</v>
      </c>
      <c r="E1" s="2" t="s">
        <v>450</v>
      </c>
      <c r="F1" s="3" t="s">
        <v>451</v>
      </c>
      <c r="G1" s="4" t="s">
        <v>452</v>
      </c>
      <c r="H1" s="5" t="s">
        <v>453</v>
      </c>
      <c r="I1" s="5" t="s">
        <v>454</v>
      </c>
      <c r="J1" s="5" t="s">
        <v>455</v>
      </c>
      <c r="K1" s="6" t="s">
        <v>456</v>
      </c>
      <c r="L1" s="6" t="s">
        <v>457</v>
      </c>
      <c r="M1" s="6" t="s">
        <v>458</v>
      </c>
      <c r="N1" s="6" t="s">
        <v>459</v>
      </c>
      <c r="O1" s="6" t="s">
        <v>460</v>
      </c>
      <c r="P1" s="6" t="s">
        <v>461</v>
      </c>
      <c r="Q1" s="6" t="s">
        <v>462</v>
      </c>
      <c r="R1" s="6" t="s">
        <v>463</v>
      </c>
    </row>
    <row r="2" spans="1:18" x14ac:dyDescent="0.2">
      <c r="A2" s="12" t="s">
        <v>194</v>
      </c>
      <c r="B2" s="7" t="s">
        <v>465</v>
      </c>
      <c r="C2" s="8" t="s">
        <v>847</v>
      </c>
      <c r="D2" s="8" t="s">
        <v>467</v>
      </c>
      <c r="E2" s="8" t="s">
        <v>848</v>
      </c>
      <c r="F2" s="8" t="str">
        <f t="shared" ref="F2:F16" si="0">+D2</f>
        <v>UNIDAD</v>
      </c>
      <c r="G2" s="16">
        <v>2240000</v>
      </c>
      <c r="H2" s="10">
        <v>1</v>
      </c>
      <c r="I2" s="10">
        <v>0</v>
      </c>
      <c r="J2" s="40"/>
      <c r="K2" s="42"/>
      <c r="L2" s="42"/>
      <c r="M2" s="42"/>
      <c r="N2" s="42"/>
      <c r="O2" s="42"/>
      <c r="P2" s="42"/>
      <c r="Q2" s="42"/>
      <c r="R2" s="11">
        <f>+Q2+P2</f>
        <v>0</v>
      </c>
    </row>
    <row r="3" spans="1:18" x14ac:dyDescent="0.2">
      <c r="A3" s="7" t="s">
        <v>849</v>
      </c>
      <c r="B3" s="7" t="s">
        <v>465</v>
      </c>
      <c r="C3" s="8" t="s">
        <v>850</v>
      </c>
      <c r="D3" s="8" t="s">
        <v>467</v>
      </c>
      <c r="E3" s="8" t="s">
        <v>848</v>
      </c>
      <c r="F3" s="8" t="str">
        <f t="shared" si="0"/>
        <v>UNIDAD</v>
      </c>
      <c r="G3" s="9">
        <v>226228</v>
      </c>
      <c r="H3" s="10">
        <v>5</v>
      </c>
      <c r="I3" s="10">
        <v>0</v>
      </c>
      <c r="J3" s="40"/>
      <c r="K3" s="42"/>
      <c r="L3" s="42"/>
      <c r="M3" s="42"/>
      <c r="N3" s="42"/>
      <c r="O3" s="42"/>
      <c r="P3" s="42"/>
      <c r="Q3" s="42"/>
      <c r="R3" s="11">
        <f t="shared" ref="R3:R21" si="1">+Q3+P3</f>
        <v>0</v>
      </c>
    </row>
    <row r="4" spans="1:18" x14ac:dyDescent="0.2">
      <c r="A4" s="7" t="s">
        <v>851</v>
      </c>
      <c r="B4" s="7" t="s">
        <v>465</v>
      </c>
      <c r="C4" s="8" t="s">
        <v>852</v>
      </c>
      <c r="D4" s="8" t="s">
        <v>467</v>
      </c>
      <c r="E4" s="8" t="s">
        <v>848</v>
      </c>
      <c r="F4" s="8" t="str">
        <f t="shared" si="0"/>
        <v>UNIDAD</v>
      </c>
      <c r="G4" s="9">
        <v>97213</v>
      </c>
      <c r="H4" s="10">
        <v>6</v>
      </c>
      <c r="I4" s="10">
        <v>0</v>
      </c>
      <c r="J4" s="40"/>
      <c r="K4" s="42"/>
      <c r="L4" s="42"/>
      <c r="M4" s="42"/>
      <c r="N4" s="42"/>
      <c r="O4" s="42"/>
      <c r="P4" s="42"/>
      <c r="Q4" s="42"/>
      <c r="R4" s="11">
        <f t="shared" si="1"/>
        <v>0</v>
      </c>
    </row>
    <row r="5" spans="1:18" x14ac:dyDescent="0.2">
      <c r="A5" s="7" t="s">
        <v>853</v>
      </c>
      <c r="B5" s="7" t="s">
        <v>465</v>
      </c>
      <c r="C5" s="8" t="s">
        <v>854</v>
      </c>
      <c r="D5" s="8" t="s">
        <v>467</v>
      </c>
      <c r="E5" s="8" t="s">
        <v>848</v>
      </c>
      <c r="F5" s="8" t="str">
        <f t="shared" si="0"/>
        <v>UNIDAD</v>
      </c>
      <c r="G5" s="9">
        <v>1700</v>
      </c>
      <c r="H5" s="10">
        <v>1417</v>
      </c>
      <c r="I5" s="10">
        <v>0</v>
      </c>
      <c r="J5" s="40"/>
      <c r="K5" s="42"/>
      <c r="L5" s="42"/>
      <c r="M5" s="42"/>
      <c r="N5" s="42"/>
      <c r="O5" s="42"/>
      <c r="P5" s="42"/>
      <c r="Q5" s="42"/>
      <c r="R5" s="11">
        <f t="shared" si="1"/>
        <v>0</v>
      </c>
    </row>
    <row r="6" spans="1:18" x14ac:dyDescent="0.2">
      <c r="A6" s="7" t="s">
        <v>855</v>
      </c>
      <c r="B6" s="7" t="s">
        <v>465</v>
      </c>
      <c r="C6" s="8" t="s">
        <v>856</v>
      </c>
      <c r="D6" s="8" t="s">
        <v>467</v>
      </c>
      <c r="E6" s="8" t="s">
        <v>848</v>
      </c>
      <c r="F6" s="8" t="str">
        <f t="shared" si="0"/>
        <v>UNIDAD</v>
      </c>
      <c r="G6" s="9">
        <v>1700</v>
      </c>
      <c r="H6" s="10">
        <v>2760</v>
      </c>
      <c r="I6" s="10">
        <v>0</v>
      </c>
      <c r="J6" s="40"/>
      <c r="K6" s="42"/>
      <c r="L6" s="42"/>
      <c r="M6" s="42"/>
      <c r="N6" s="42"/>
      <c r="O6" s="42"/>
      <c r="P6" s="42"/>
      <c r="Q6" s="42"/>
      <c r="R6" s="11">
        <f t="shared" si="1"/>
        <v>0</v>
      </c>
    </row>
    <row r="7" spans="1:18" x14ac:dyDescent="0.2">
      <c r="A7" s="7" t="s">
        <v>857</v>
      </c>
      <c r="B7" s="7" t="s">
        <v>465</v>
      </c>
      <c r="C7" s="8" t="s">
        <v>858</v>
      </c>
      <c r="D7" s="8" t="s">
        <v>467</v>
      </c>
      <c r="E7" s="8" t="s">
        <v>848</v>
      </c>
      <c r="F7" s="8" t="str">
        <f t="shared" si="0"/>
        <v>UNIDAD</v>
      </c>
      <c r="G7" s="9">
        <v>1700</v>
      </c>
      <c r="H7" s="10">
        <v>1612</v>
      </c>
      <c r="I7" s="10">
        <v>0</v>
      </c>
      <c r="J7" s="40"/>
      <c r="K7" s="42"/>
      <c r="L7" s="42"/>
      <c r="M7" s="42"/>
      <c r="N7" s="42"/>
      <c r="O7" s="42"/>
      <c r="P7" s="42"/>
      <c r="Q7" s="42"/>
      <c r="R7" s="11">
        <f t="shared" si="1"/>
        <v>0</v>
      </c>
    </row>
    <row r="8" spans="1:18" x14ac:dyDescent="0.2">
      <c r="A8" s="7" t="s">
        <v>859</v>
      </c>
      <c r="B8" s="7" t="s">
        <v>465</v>
      </c>
      <c r="C8" s="8" t="s">
        <v>860</v>
      </c>
      <c r="D8" s="8" t="s">
        <v>467</v>
      </c>
      <c r="E8" s="8" t="s">
        <v>848</v>
      </c>
      <c r="F8" s="8" t="str">
        <f t="shared" si="0"/>
        <v>UNIDAD</v>
      </c>
      <c r="G8" s="9">
        <v>4334572</v>
      </c>
      <c r="H8" s="10">
        <v>1</v>
      </c>
      <c r="I8" s="10">
        <v>0</v>
      </c>
      <c r="J8" s="40"/>
      <c r="K8" s="42"/>
      <c r="L8" s="42"/>
      <c r="M8" s="42"/>
      <c r="N8" s="42"/>
      <c r="O8" s="42"/>
      <c r="P8" s="42"/>
      <c r="Q8" s="42"/>
      <c r="R8" s="11">
        <f t="shared" si="1"/>
        <v>0</v>
      </c>
    </row>
    <row r="9" spans="1:18" x14ac:dyDescent="0.2">
      <c r="A9" s="7" t="s">
        <v>861</v>
      </c>
      <c r="B9" s="7" t="s">
        <v>465</v>
      </c>
      <c r="C9" s="8" t="s">
        <v>862</v>
      </c>
      <c r="D9" s="8" t="s">
        <v>467</v>
      </c>
      <c r="E9" s="8" t="s">
        <v>848</v>
      </c>
      <c r="F9" s="8" t="str">
        <f t="shared" si="0"/>
        <v>UNIDAD</v>
      </c>
      <c r="G9" s="9">
        <v>1112735</v>
      </c>
      <c r="H9" s="10">
        <v>13</v>
      </c>
      <c r="I9" s="10">
        <v>0</v>
      </c>
      <c r="J9" s="40"/>
      <c r="K9" s="42"/>
      <c r="L9" s="42"/>
      <c r="M9" s="42"/>
      <c r="N9" s="42"/>
      <c r="O9" s="42"/>
      <c r="P9" s="42"/>
      <c r="Q9" s="42"/>
      <c r="R9" s="11">
        <f t="shared" si="1"/>
        <v>0</v>
      </c>
    </row>
    <row r="10" spans="1:18" x14ac:dyDescent="0.2">
      <c r="A10" s="7" t="s">
        <v>863</v>
      </c>
      <c r="B10" s="7" t="s">
        <v>465</v>
      </c>
      <c r="C10" s="8" t="s">
        <v>864</v>
      </c>
      <c r="D10" s="8" t="s">
        <v>467</v>
      </c>
      <c r="E10" s="8" t="s">
        <v>848</v>
      </c>
      <c r="F10" s="8" t="str">
        <f t="shared" si="0"/>
        <v>UNIDAD</v>
      </c>
      <c r="G10" s="9">
        <v>19913</v>
      </c>
      <c r="H10" s="10">
        <v>266</v>
      </c>
      <c r="I10" s="10">
        <v>30</v>
      </c>
      <c r="J10" s="40"/>
      <c r="K10" s="42"/>
      <c r="L10" s="42"/>
      <c r="M10" s="42"/>
      <c r="N10" s="42"/>
      <c r="O10" s="42"/>
      <c r="P10" s="42"/>
      <c r="Q10" s="42"/>
      <c r="R10" s="11">
        <f t="shared" si="1"/>
        <v>0</v>
      </c>
    </row>
    <row r="11" spans="1:18" x14ac:dyDescent="0.2">
      <c r="A11" s="7" t="s">
        <v>865</v>
      </c>
      <c r="B11" s="7" t="s">
        <v>465</v>
      </c>
      <c r="C11" s="8" t="s">
        <v>866</v>
      </c>
      <c r="D11" s="8" t="s">
        <v>467</v>
      </c>
      <c r="E11" s="8" t="s">
        <v>848</v>
      </c>
      <c r="F11" s="8" t="str">
        <f t="shared" si="0"/>
        <v>UNIDAD</v>
      </c>
      <c r="G11" s="9">
        <v>134443</v>
      </c>
      <c r="H11" s="10">
        <v>170</v>
      </c>
      <c r="I11" s="10">
        <v>0</v>
      </c>
      <c r="J11" s="40"/>
      <c r="K11" s="42"/>
      <c r="L11" s="42"/>
      <c r="M11" s="42"/>
      <c r="N11" s="42"/>
      <c r="O11" s="42"/>
      <c r="P11" s="42"/>
      <c r="Q11" s="42"/>
      <c r="R11" s="11">
        <f t="shared" si="1"/>
        <v>0</v>
      </c>
    </row>
    <row r="12" spans="1:18" x14ac:dyDescent="0.2">
      <c r="A12" s="7" t="s">
        <v>867</v>
      </c>
      <c r="B12" s="7" t="s">
        <v>465</v>
      </c>
      <c r="C12" s="8" t="s">
        <v>868</v>
      </c>
      <c r="D12" s="8" t="s">
        <v>467</v>
      </c>
      <c r="E12" s="8" t="s">
        <v>848</v>
      </c>
      <c r="F12" s="8" t="str">
        <f t="shared" si="0"/>
        <v>UNIDAD</v>
      </c>
      <c r="G12" s="9">
        <v>298330</v>
      </c>
      <c r="H12" s="10">
        <v>180</v>
      </c>
      <c r="I12" s="10">
        <v>3</v>
      </c>
      <c r="J12" s="40"/>
      <c r="K12" s="42"/>
      <c r="L12" s="42"/>
      <c r="M12" s="42"/>
      <c r="N12" s="42"/>
      <c r="O12" s="42"/>
      <c r="P12" s="42"/>
      <c r="Q12" s="42"/>
      <c r="R12" s="11">
        <f t="shared" si="1"/>
        <v>0</v>
      </c>
    </row>
    <row r="13" spans="1:18" x14ac:dyDescent="0.2">
      <c r="A13" s="7" t="s">
        <v>869</v>
      </c>
      <c r="B13" s="7" t="s">
        <v>465</v>
      </c>
      <c r="C13" s="8" t="s">
        <v>870</v>
      </c>
      <c r="D13" s="8" t="s">
        <v>467</v>
      </c>
      <c r="E13" s="8" t="s">
        <v>848</v>
      </c>
      <c r="F13" s="8" t="str">
        <f t="shared" si="0"/>
        <v>UNIDAD</v>
      </c>
      <c r="G13" s="9">
        <v>5289600</v>
      </c>
      <c r="H13" s="10">
        <v>1</v>
      </c>
      <c r="I13" s="10">
        <v>0</v>
      </c>
      <c r="J13" s="40"/>
      <c r="K13" s="42"/>
      <c r="L13" s="42"/>
      <c r="M13" s="42"/>
      <c r="N13" s="42"/>
      <c r="O13" s="42"/>
      <c r="P13" s="42"/>
      <c r="Q13" s="42"/>
      <c r="R13" s="11">
        <f t="shared" si="1"/>
        <v>0</v>
      </c>
    </row>
    <row r="14" spans="1:18" ht="24" x14ac:dyDescent="0.2">
      <c r="A14" s="7" t="s">
        <v>871</v>
      </c>
      <c r="B14" s="7" t="s">
        <v>465</v>
      </c>
      <c r="C14" s="8" t="s">
        <v>872</v>
      </c>
      <c r="D14" s="8" t="s">
        <v>467</v>
      </c>
      <c r="E14" s="8" t="s">
        <v>848</v>
      </c>
      <c r="F14" s="8" t="str">
        <f t="shared" si="0"/>
        <v>UNIDAD</v>
      </c>
      <c r="G14" s="9">
        <v>5521600</v>
      </c>
      <c r="H14" s="10">
        <v>1</v>
      </c>
      <c r="I14" s="10">
        <v>0</v>
      </c>
      <c r="J14" s="40"/>
      <c r="K14" s="42"/>
      <c r="L14" s="42"/>
      <c r="M14" s="42"/>
      <c r="N14" s="42"/>
      <c r="O14" s="42"/>
      <c r="P14" s="42"/>
      <c r="Q14" s="42"/>
      <c r="R14" s="11">
        <f t="shared" si="1"/>
        <v>0</v>
      </c>
    </row>
    <row r="15" spans="1:18" x14ac:dyDescent="0.2">
      <c r="A15" s="7" t="s">
        <v>873</v>
      </c>
      <c r="B15" s="7" t="s">
        <v>465</v>
      </c>
      <c r="C15" s="8" t="s">
        <v>874</v>
      </c>
      <c r="D15" s="8" t="s">
        <v>467</v>
      </c>
      <c r="E15" s="8" t="s">
        <v>848</v>
      </c>
      <c r="F15" s="8" t="str">
        <f t="shared" si="0"/>
        <v>UNIDAD</v>
      </c>
      <c r="G15" s="9">
        <v>3590200</v>
      </c>
      <c r="H15" s="10">
        <v>3</v>
      </c>
      <c r="I15" s="10">
        <v>0</v>
      </c>
      <c r="J15" s="40"/>
      <c r="K15" s="42"/>
      <c r="L15" s="42"/>
      <c r="M15" s="42"/>
      <c r="N15" s="42"/>
      <c r="O15" s="42"/>
      <c r="P15" s="42"/>
      <c r="Q15" s="42"/>
      <c r="R15" s="11">
        <f t="shared" si="1"/>
        <v>0</v>
      </c>
    </row>
    <row r="16" spans="1:18" x14ac:dyDescent="0.2">
      <c r="A16" s="7" t="s">
        <v>875</v>
      </c>
      <c r="B16" s="7" t="s">
        <v>465</v>
      </c>
      <c r="C16" s="8" t="s">
        <v>876</v>
      </c>
      <c r="D16" s="8" t="s">
        <v>467</v>
      </c>
      <c r="E16" s="8" t="s">
        <v>848</v>
      </c>
      <c r="F16" s="8" t="str">
        <f t="shared" si="0"/>
        <v>UNIDAD</v>
      </c>
      <c r="G16" s="9">
        <v>2020374</v>
      </c>
      <c r="H16" s="10">
        <v>1</v>
      </c>
      <c r="I16" s="10">
        <v>0</v>
      </c>
      <c r="J16" s="40"/>
      <c r="K16" s="42"/>
      <c r="L16" s="42"/>
      <c r="M16" s="42"/>
      <c r="N16" s="42"/>
      <c r="O16" s="42"/>
      <c r="P16" s="42"/>
      <c r="Q16" s="42"/>
      <c r="R16" s="11">
        <f t="shared" si="1"/>
        <v>0</v>
      </c>
    </row>
    <row r="17" spans="1:18" x14ac:dyDescent="0.2">
      <c r="A17" s="12" t="s">
        <v>877</v>
      </c>
      <c r="B17" s="7" t="s">
        <v>465</v>
      </c>
      <c r="C17" s="8" t="s">
        <v>878</v>
      </c>
      <c r="D17" s="8" t="s">
        <v>467</v>
      </c>
      <c r="E17" s="8" t="s">
        <v>848</v>
      </c>
      <c r="F17" s="8" t="s">
        <v>573</v>
      </c>
      <c r="G17" s="9">
        <v>3451000</v>
      </c>
      <c r="H17" s="10">
        <v>2</v>
      </c>
      <c r="I17" s="10">
        <v>0</v>
      </c>
      <c r="J17" s="40"/>
      <c r="K17" s="42"/>
      <c r="L17" s="42"/>
      <c r="M17" s="42"/>
      <c r="N17" s="42"/>
      <c r="O17" s="42"/>
      <c r="P17" s="42"/>
      <c r="Q17" s="42"/>
      <c r="R17" s="11">
        <f t="shared" si="1"/>
        <v>0</v>
      </c>
    </row>
    <row r="18" spans="1:18" x14ac:dyDescent="0.2">
      <c r="A18" s="7" t="s">
        <v>879</v>
      </c>
      <c r="B18" s="7" t="s">
        <v>465</v>
      </c>
      <c r="C18" s="8" t="s">
        <v>880</v>
      </c>
      <c r="D18" s="8" t="s">
        <v>467</v>
      </c>
      <c r="E18" s="8" t="s">
        <v>848</v>
      </c>
      <c r="F18" s="8" t="s">
        <v>573</v>
      </c>
      <c r="G18" s="9">
        <v>2552000</v>
      </c>
      <c r="H18" s="10">
        <v>1</v>
      </c>
      <c r="I18" s="10">
        <v>0</v>
      </c>
      <c r="J18" s="40"/>
      <c r="K18" s="42"/>
      <c r="L18" s="42"/>
      <c r="M18" s="42"/>
      <c r="N18" s="42"/>
      <c r="O18" s="42"/>
      <c r="P18" s="42"/>
      <c r="Q18" s="42"/>
      <c r="R18" s="11">
        <f t="shared" si="1"/>
        <v>0</v>
      </c>
    </row>
    <row r="19" spans="1:18" ht="24" x14ac:dyDescent="0.2">
      <c r="A19" s="7" t="s">
        <v>881</v>
      </c>
      <c r="B19" s="7" t="s">
        <v>465</v>
      </c>
      <c r="C19" s="8" t="s">
        <v>882</v>
      </c>
      <c r="D19" s="8" t="s">
        <v>467</v>
      </c>
      <c r="E19" s="8" t="s">
        <v>848</v>
      </c>
      <c r="F19" s="8" t="s">
        <v>573</v>
      </c>
      <c r="G19" s="9">
        <v>1044000</v>
      </c>
      <c r="H19" s="10">
        <v>1</v>
      </c>
      <c r="I19" s="10">
        <v>0</v>
      </c>
      <c r="J19" s="40"/>
      <c r="K19" s="42"/>
      <c r="L19" s="42"/>
      <c r="M19" s="42"/>
      <c r="N19" s="42"/>
      <c r="O19" s="42"/>
      <c r="P19" s="42"/>
      <c r="Q19" s="42"/>
      <c r="R19" s="11">
        <f t="shared" si="1"/>
        <v>0</v>
      </c>
    </row>
    <row r="20" spans="1:18" ht="24" x14ac:dyDescent="0.2">
      <c r="A20" s="7" t="s">
        <v>883</v>
      </c>
      <c r="B20" s="7" t="s">
        <v>465</v>
      </c>
      <c r="C20" s="8" t="s">
        <v>884</v>
      </c>
      <c r="D20" s="8" t="s">
        <v>467</v>
      </c>
      <c r="E20" s="8" t="s">
        <v>848</v>
      </c>
      <c r="F20" s="8" t="s">
        <v>573</v>
      </c>
      <c r="G20" s="9">
        <v>2020374</v>
      </c>
      <c r="H20" s="10">
        <v>2</v>
      </c>
      <c r="I20" s="10">
        <v>0</v>
      </c>
      <c r="J20" s="40"/>
      <c r="K20" s="42"/>
      <c r="L20" s="42"/>
      <c r="M20" s="42"/>
      <c r="N20" s="42"/>
      <c r="O20" s="42"/>
      <c r="P20" s="42"/>
      <c r="Q20" s="42"/>
      <c r="R20" s="11">
        <f t="shared" si="1"/>
        <v>0</v>
      </c>
    </row>
    <row r="21" spans="1:18" ht="24" x14ac:dyDescent="0.2">
      <c r="A21" s="7" t="s">
        <v>885</v>
      </c>
      <c r="B21" s="7" t="s">
        <v>465</v>
      </c>
      <c r="C21" s="8" t="s">
        <v>886</v>
      </c>
      <c r="D21" s="8" t="s">
        <v>467</v>
      </c>
      <c r="E21" s="8" t="s">
        <v>848</v>
      </c>
      <c r="F21" s="8" t="s">
        <v>573</v>
      </c>
      <c r="G21" s="9">
        <v>4612370</v>
      </c>
      <c r="H21" s="10">
        <v>4</v>
      </c>
      <c r="I21" s="10">
        <v>0</v>
      </c>
      <c r="J21" s="40"/>
      <c r="K21" s="42"/>
      <c r="L21" s="42"/>
      <c r="M21" s="42"/>
      <c r="N21" s="42"/>
      <c r="O21" s="42"/>
      <c r="P21" s="42"/>
      <c r="Q21" s="42"/>
      <c r="R21" s="11">
        <f t="shared" si="1"/>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5"/>
  <sheetViews>
    <sheetView topLeftCell="D1" workbookViewId="0">
      <selection activeCell="J2" sqref="J2"/>
    </sheetView>
  </sheetViews>
  <sheetFormatPr baseColWidth="10" defaultRowHeight="12.75" x14ac:dyDescent="0.2"/>
  <cols>
    <col min="1" max="2" width="16" style="14" customWidth="1"/>
    <col min="3" max="3" width="67.28515625" style="14" customWidth="1"/>
    <col min="4" max="5" width="15.140625" style="14" customWidth="1"/>
    <col min="6" max="6" width="25.28515625" style="14" customWidth="1"/>
    <col min="7" max="7" width="15.140625" style="15" hidden="1" customWidth="1"/>
    <col min="8" max="8" width="13.85546875" style="14" customWidth="1"/>
    <col min="9" max="9" width="12.28515625" style="14" bestFit="1" customWidth="1"/>
    <col min="10" max="10" width="12.28515625" style="14" customWidth="1"/>
    <col min="13" max="13" width="14.140625" customWidth="1"/>
    <col min="14" max="14" width="12.28515625" customWidth="1"/>
  </cols>
  <sheetData>
    <row r="1" spans="1:18" ht="33.75" x14ac:dyDescent="0.2">
      <c r="A1" s="1" t="s">
        <v>446</v>
      </c>
      <c r="B1" s="2" t="s">
        <v>447</v>
      </c>
      <c r="C1" s="1" t="s">
        <v>448</v>
      </c>
      <c r="D1" s="2" t="s">
        <v>449</v>
      </c>
      <c r="E1" s="2" t="s">
        <v>450</v>
      </c>
      <c r="F1" s="3" t="s">
        <v>451</v>
      </c>
      <c r="G1" s="4" t="s">
        <v>452</v>
      </c>
      <c r="H1" s="5" t="s">
        <v>453</v>
      </c>
      <c r="I1" s="5" t="s">
        <v>454</v>
      </c>
      <c r="J1" s="5" t="s">
        <v>455</v>
      </c>
      <c r="K1" s="6" t="s">
        <v>456</v>
      </c>
      <c r="L1" s="6" t="s">
        <v>457</v>
      </c>
      <c r="M1" s="6" t="s">
        <v>458</v>
      </c>
      <c r="N1" s="6" t="s">
        <v>459</v>
      </c>
      <c r="O1" s="6" t="s">
        <v>460</v>
      </c>
      <c r="P1" s="6" t="s">
        <v>461</v>
      </c>
      <c r="Q1" s="6" t="s">
        <v>462</v>
      </c>
      <c r="R1" s="6" t="s">
        <v>463</v>
      </c>
    </row>
    <row r="2" spans="1:18" s="13" customFormat="1" x14ac:dyDescent="0.2">
      <c r="A2" s="7" t="s">
        <v>887</v>
      </c>
      <c r="B2" s="7" t="s">
        <v>465</v>
      </c>
      <c r="C2" s="8" t="s">
        <v>888</v>
      </c>
      <c r="D2" s="8" t="s">
        <v>467</v>
      </c>
      <c r="E2" s="8" t="s">
        <v>889</v>
      </c>
      <c r="F2" s="8" t="str">
        <f t="shared" ref="F2:F17" si="0">+D2</f>
        <v>UNIDAD</v>
      </c>
      <c r="G2" s="20">
        <v>120000</v>
      </c>
      <c r="H2" s="10">
        <v>50</v>
      </c>
      <c r="I2" s="10">
        <v>0</v>
      </c>
      <c r="J2" s="40"/>
      <c r="K2" s="41"/>
      <c r="L2" s="41"/>
      <c r="M2" s="41"/>
      <c r="N2" s="41"/>
      <c r="O2" s="42"/>
      <c r="P2" s="42"/>
      <c r="Q2" s="42"/>
      <c r="R2" s="11">
        <f>+Q2+P2</f>
        <v>0</v>
      </c>
    </row>
    <row r="3" spans="1:18" s="13" customFormat="1" x14ac:dyDescent="0.2">
      <c r="A3" s="7" t="s">
        <v>890</v>
      </c>
      <c r="B3" s="7" t="s">
        <v>465</v>
      </c>
      <c r="C3" s="8" t="s">
        <v>891</v>
      </c>
      <c r="D3" s="8" t="s">
        <v>467</v>
      </c>
      <c r="E3" s="8" t="s">
        <v>889</v>
      </c>
      <c r="F3" s="8" t="str">
        <f t="shared" si="0"/>
        <v>UNIDAD</v>
      </c>
      <c r="G3" s="20">
        <v>46400</v>
      </c>
      <c r="H3" s="10">
        <v>1</v>
      </c>
      <c r="I3" s="10">
        <v>0</v>
      </c>
      <c r="J3" s="40"/>
      <c r="K3" s="42"/>
      <c r="L3" s="42"/>
      <c r="M3" s="42"/>
      <c r="N3" s="42"/>
      <c r="O3" s="42"/>
      <c r="P3" s="42"/>
      <c r="Q3" s="42"/>
      <c r="R3" s="11">
        <f t="shared" ref="R3:R35" si="1">+Q3+P3</f>
        <v>0</v>
      </c>
    </row>
    <row r="4" spans="1:18" s="13" customFormat="1" x14ac:dyDescent="0.2">
      <c r="A4" s="7" t="s">
        <v>892</v>
      </c>
      <c r="B4" s="7" t="s">
        <v>465</v>
      </c>
      <c r="C4" s="8" t="s">
        <v>893</v>
      </c>
      <c r="D4" s="8" t="s">
        <v>467</v>
      </c>
      <c r="E4" s="8" t="s">
        <v>889</v>
      </c>
      <c r="F4" s="8" t="str">
        <f t="shared" si="0"/>
        <v>UNIDAD</v>
      </c>
      <c r="G4" s="20">
        <v>660000</v>
      </c>
      <c r="H4" s="10">
        <v>1</v>
      </c>
      <c r="I4" s="10">
        <v>0</v>
      </c>
      <c r="J4" s="40"/>
      <c r="K4" s="42"/>
      <c r="L4" s="42"/>
      <c r="M4" s="42"/>
      <c r="N4" s="42"/>
      <c r="O4" s="42"/>
      <c r="P4" s="42"/>
      <c r="Q4" s="42"/>
      <c r="R4" s="11">
        <f t="shared" si="1"/>
        <v>0</v>
      </c>
    </row>
    <row r="5" spans="1:18" s="13" customFormat="1" x14ac:dyDescent="0.2">
      <c r="A5" s="7" t="s">
        <v>894</v>
      </c>
      <c r="B5" s="7" t="s">
        <v>465</v>
      </c>
      <c r="C5" s="8" t="s">
        <v>895</v>
      </c>
      <c r="D5" s="8" t="s">
        <v>467</v>
      </c>
      <c r="E5" s="8" t="s">
        <v>889</v>
      </c>
      <c r="F5" s="8" t="str">
        <f t="shared" si="0"/>
        <v>UNIDAD</v>
      </c>
      <c r="G5" s="20">
        <v>17000</v>
      </c>
      <c r="H5" s="10">
        <v>77</v>
      </c>
      <c r="I5" s="10">
        <v>0</v>
      </c>
      <c r="J5" s="40"/>
      <c r="K5" s="42"/>
      <c r="L5" s="42"/>
      <c r="M5" s="42"/>
      <c r="N5" s="42"/>
      <c r="O5" s="42"/>
      <c r="P5" s="42"/>
      <c r="Q5" s="42"/>
      <c r="R5" s="11">
        <f t="shared" si="1"/>
        <v>0</v>
      </c>
    </row>
    <row r="6" spans="1:18" s="13" customFormat="1" x14ac:dyDescent="0.2">
      <c r="A6" s="7" t="s">
        <v>896</v>
      </c>
      <c r="B6" s="7" t="s">
        <v>465</v>
      </c>
      <c r="C6" s="8" t="s">
        <v>897</v>
      </c>
      <c r="D6" s="8" t="s">
        <v>467</v>
      </c>
      <c r="E6" s="8" t="s">
        <v>889</v>
      </c>
      <c r="F6" s="8" t="str">
        <f t="shared" si="0"/>
        <v>UNIDAD</v>
      </c>
      <c r="G6" s="20">
        <v>2000</v>
      </c>
      <c r="H6" s="10">
        <v>250</v>
      </c>
      <c r="I6" s="10">
        <v>0</v>
      </c>
      <c r="J6" s="40"/>
      <c r="K6" s="42"/>
      <c r="L6" s="42"/>
      <c r="M6" s="42"/>
      <c r="N6" s="42"/>
      <c r="O6" s="42"/>
      <c r="P6" s="42"/>
      <c r="Q6" s="42"/>
      <c r="R6" s="11">
        <f t="shared" si="1"/>
        <v>0</v>
      </c>
    </row>
    <row r="7" spans="1:18" s="13" customFormat="1" x14ac:dyDescent="0.2">
      <c r="A7" s="7" t="s">
        <v>898</v>
      </c>
      <c r="B7" s="7" t="s">
        <v>465</v>
      </c>
      <c r="C7" s="8" t="s">
        <v>899</v>
      </c>
      <c r="D7" s="8" t="s">
        <v>467</v>
      </c>
      <c r="E7" s="8" t="s">
        <v>889</v>
      </c>
      <c r="F7" s="8" t="str">
        <f t="shared" si="0"/>
        <v>UNIDAD</v>
      </c>
      <c r="G7" s="20">
        <v>580</v>
      </c>
      <c r="H7" s="10">
        <v>333</v>
      </c>
      <c r="I7" s="10">
        <v>0</v>
      </c>
      <c r="J7" s="40"/>
      <c r="K7" s="42"/>
      <c r="L7" s="42"/>
      <c r="M7" s="42"/>
      <c r="N7" s="42"/>
      <c r="O7" s="42"/>
      <c r="P7" s="42"/>
      <c r="Q7" s="42"/>
      <c r="R7" s="11">
        <f t="shared" si="1"/>
        <v>0</v>
      </c>
    </row>
    <row r="8" spans="1:18" s="13" customFormat="1" x14ac:dyDescent="0.2">
      <c r="A8" s="7" t="s">
        <v>900</v>
      </c>
      <c r="B8" s="7" t="s">
        <v>465</v>
      </c>
      <c r="C8" s="8" t="s">
        <v>901</v>
      </c>
      <c r="D8" s="8" t="s">
        <v>467</v>
      </c>
      <c r="E8" s="8" t="s">
        <v>889</v>
      </c>
      <c r="F8" s="8" t="str">
        <f t="shared" si="0"/>
        <v>UNIDAD</v>
      </c>
      <c r="G8" s="20">
        <v>46400</v>
      </c>
      <c r="H8" s="10">
        <v>12</v>
      </c>
      <c r="I8" s="10">
        <v>0</v>
      </c>
      <c r="J8" s="40"/>
      <c r="K8" s="42"/>
      <c r="L8" s="42"/>
      <c r="M8" s="42"/>
      <c r="N8" s="42"/>
      <c r="O8" s="42"/>
      <c r="P8" s="42"/>
      <c r="Q8" s="42"/>
      <c r="R8" s="11">
        <f t="shared" si="1"/>
        <v>0</v>
      </c>
    </row>
    <row r="9" spans="1:18" s="13" customFormat="1" x14ac:dyDescent="0.2">
      <c r="A9" s="7" t="s">
        <v>902</v>
      </c>
      <c r="B9" s="7" t="s">
        <v>465</v>
      </c>
      <c r="C9" s="8" t="s">
        <v>903</v>
      </c>
      <c r="D9" s="8" t="s">
        <v>467</v>
      </c>
      <c r="E9" s="8" t="s">
        <v>889</v>
      </c>
      <c r="F9" s="8" t="str">
        <f t="shared" si="0"/>
        <v>UNIDAD</v>
      </c>
      <c r="G9" s="20">
        <v>11832</v>
      </c>
      <c r="H9" s="10">
        <v>164</v>
      </c>
      <c r="I9" s="10">
        <v>36</v>
      </c>
      <c r="J9" s="40"/>
      <c r="K9" s="42"/>
      <c r="L9" s="42"/>
      <c r="M9" s="42"/>
      <c r="N9" s="42"/>
      <c r="O9" s="42"/>
      <c r="P9" s="42"/>
      <c r="Q9" s="42"/>
      <c r="R9" s="11">
        <f t="shared" si="1"/>
        <v>0</v>
      </c>
    </row>
    <row r="10" spans="1:18" s="13" customFormat="1" x14ac:dyDescent="0.2">
      <c r="A10" s="7" t="s">
        <v>904</v>
      </c>
      <c r="B10" s="7" t="s">
        <v>465</v>
      </c>
      <c r="C10" s="8" t="s">
        <v>905</v>
      </c>
      <c r="D10" s="8" t="s">
        <v>467</v>
      </c>
      <c r="E10" s="8" t="s">
        <v>889</v>
      </c>
      <c r="F10" s="8" t="str">
        <f t="shared" si="0"/>
        <v>UNIDAD</v>
      </c>
      <c r="G10" s="20">
        <v>24592</v>
      </c>
      <c r="H10" s="10">
        <v>66</v>
      </c>
      <c r="I10" s="10">
        <v>0</v>
      </c>
      <c r="J10" s="40"/>
      <c r="K10" s="42"/>
      <c r="L10" s="42"/>
      <c r="M10" s="42"/>
      <c r="N10" s="42"/>
      <c r="O10" s="42"/>
      <c r="P10" s="42"/>
      <c r="Q10" s="42"/>
      <c r="R10" s="11">
        <f t="shared" si="1"/>
        <v>0</v>
      </c>
    </row>
    <row r="11" spans="1:18" s="13" customFormat="1" x14ac:dyDescent="0.2">
      <c r="A11" s="7" t="s">
        <v>906</v>
      </c>
      <c r="B11" s="7" t="s">
        <v>465</v>
      </c>
      <c r="C11" s="8" t="s">
        <v>907</v>
      </c>
      <c r="D11" s="8" t="s">
        <v>467</v>
      </c>
      <c r="E11" s="8" t="s">
        <v>889</v>
      </c>
      <c r="F11" s="8" t="str">
        <f t="shared" si="0"/>
        <v>UNIDAD</v>
      </c>
      <c r="G11" s="20">
        <v>49000</v>
      </c>
      <c r="H11" s="10">
        <v>186</v>
      </c>
      <c r="I11" s="10">
        <v>0</v>
      </c>
      <c r="J11" s="40"/>
      <c r="K11" s="42"/>
      <c r="L11" s="42"/>
      <c r="M11" s="42"/>
      <c r="N11" s="42"/>
      <c r="O11" s="42"/>
      <c r="P11" s="42"/>
      <c r="Q11" s="42"/>
      <c r="R11" s="11">
        <f t="shared" si="1"/>
        <v>0</v>
      </c>
    </row>
    <row r="12" spans="1:18" s="13" customFormat="1" x14ac:dyDescent="0.2">
      <c r="A12" s="7" t="s">
        <v>908</v>
      </c>
      <c r="B12" s="7" t="s">
        <v>465</v>
      </c>
      <c r="C12" s="8" t="s">
        <v>909</v>
      </c>
      <c r="D12" s="8" t="s">
        <v>467</v>
      </c>
      <c r="E12" s="8" t="s">
        <v>889</v>
      </c>
      <c r="F12" s="8" t="str">
        <f t="shared" si="0"/>
        <v>UNIDAD</v>
      </c>
      <c r="G12" s="20">
        <v>52200</v>
      </c>
      <c r="H12" s="10">
        <v>8</v>
      </c>
      <c r="I12" s="10">
        <v>0</v>
      </c>
      <c r="J12" s="40"/>
      <c r="K12" s="42"/>
      <c r="L12" s="42"/>
      <c r="M12" s="42"/>
      <c r="N12" s="42"/>
      <c r="O12" s="42"/>
      <c r="P12" s="42"/>
      <c r="Q12" s="42"/>
      <c r="R12" s="11">
        <f t="shared" si="1"/>
        <v>0</v>
      </c>
    </row>
    <row r="13" spans="1:18" s="13" customFormat="1" x14ac:dyDescent="0.2">
      <c r="A13" s="7" t="s">
        <v>910</v>
      </c>
      <c r="B13" s="7" t="s">
        <v>465</v>
      </c>
      <c r="C13" s="8" t="s">
        <v>911</v>
      </c>
      <c r="D13" s="8" t="s">
        <v>467</v>
      </c>
      <c r="E13" s="8" t="s">
        <v>889</v>
      </c>
      <c r="F13" s="8" t="str">
        <f t="shared" si="0"/>
        <v>UNIDAD</v>
      </c>
      <c r="G13" s="20">
        <v>52200</v>
      </c>
      <c r="H13" s="10">
        <v>1</v>
      </c>
      <c r="I13" s="10">
        <v>0</v>
      </c>
      <c r="J13" s="40"/>
      <c r="K13" s="42"/>
      <c r="L13" s="42"/>
      <c r="M13" s="42"/>
      <c r="N13" s="42"/>
      <c r="O13" s="42"/>
      <c r="P13" s="42"/>
      <c r="Q13" s="42"/>
      <c r="R13" s="11">
        <f t="shared" si="1"/>
        <v>0</v>
      </c>
    </row>
    <row r="14" spans="1:18" s="13" customFormat="1" x14ac:dyDescent="0.2">
      <c r="A14" s="7" t="s">
        <v>912</v>
      </c>
      <c r="B14" s="7" t="s">
        <v>465</v>
      </c>
      <c r="C14" s="8" t="s">
        <v>913</v>
      </c>
      <c r="D14" s="8" t="s">
        <v>467</v>
      </c>
      <c r="E14" s="8" t="s">
        <v>889</v>
      </c>
      <c r="F14" s="8" t="str">
        <f t="shared" si="0"/>
        <v>UNIDAD</v>
      </c>
      <c r="G14" s="20">
        <v>29600</v>
      </c>
      <c r="H14" s="10">
        <v>1</v>
      </c>
      <c r="I14" s="10">
        <v>0</v>
      </c>
      <c r="J14" s="40"/>
      <c r="K14" s="42"/>
      <c r="L14" s="42"/>
      <c r="M14" s="42"/>
      <c r="N14" s="42"/>
      <c r="O14" s="42"/>
      <c r="P14" s="42"/>
      <c r="Q14" s="42"/>
      <c r="R14" s="11">
        <f t="shared" si="1"/>
        <v>0</v>
      </c>
    </row>
    <row r="15" spans="1:18" s="13" customFormat="1" x14ac:dyDescent="0.2">
      <c r="A15" s="7" t="s">
        <v>914</v>
      </c>
      <c r="B15" s="7" t="s">
        <v>465</v>
      </c>
      <c r="C15" s="8" t="s">
        <v>915</v>
      </c>
      <c r="D15" s="8" t="s">
        <v>467</v>
      </c>
      <c r="E15" s="8" t="s">
        <v>889</v>
      </c>
      <c r="F15" s="8" t="str">
        <f t="shared" si="0"/>
        <v>UNIDAD</v>
      </c>
      <c r="G15" s="20">
        <v>29000</v>
      </c>
      <c r="H15" s="10">
        <v>26</v>
      </c>
      <c r="I15" s="10">
        <v>0</v>
      </c>
      <c r="J15" s="40"/>
      <c r="K15" s="42"/>
      <c r="L15" s="42"/>
      <c r="M15" s="42"/>
      <c r="N15" s="42"/>
      <c r="O15" s="42"/>
      <c r="P15" s="42"/>
      <c r="Q15" s="42"/>
      <c r="R15" s="11">
        <f t="shared" si="1"/>
        <v>0</v>
      </c>
    </row>
    <row r="16" spans="1:18" s="13" customFormat="1" x14ac:dyDescent="0.2">
      <c r="A16" s="7" t="s">
        <v>916</v>
      </c>
      <c r="B16" s="7" t="s">
        <v>465</v>
      </c>
      <c r="C16" s="8" t="s">
        <v>917</v>
      </c>
      <c r="D16" s="8" t="s">
        <v>467</v>
      </c>
      <c r="E16" s="8" t="s">
        <v>889</v>
      </c>
      <c r="F16" s="8" t="str">
        <f t="shared" si="0"/>
        <v>UNIDAD</v>
      </c>
      <c r="G16" s="20">
        <v>133400</v>
      </c>
      <c r="H16" s="10">
        <v>18</v>
      </c>
      <c r="I16" s="10">
        <v>0</v>
      </c>
      <c r="J16" s="40"/>
      <c r="K16" s="42"/>
      <c r="L16" s="42"/>
      <c r="M16" s="42"/>
      <c r="N16" s="42"/>
      <c r="O16" s="42"/>
      <c r="P16" s="42"/>
      <c r="Q16" s="42"/>
      <c r="R16" s="11">
        <f t="shared" si="1"/>
        <v>0</v>
      </c>
    </row>
    <row r="17" spans="1:18" s="13" customFormat="1" x14ac:dyDescent="0.2">
      <c r="A17" s="7" t="s">
        <v>918</v>
      </c>
      <c r="B17" s="7" t="s">
        <v>465</v>
      </c>
      <c r="C17" s="8" t="s">
        <v>919</v>
      </c>
      <c r="D17" s="8" t="s">
        <v>467</v>
      </c>
      <c r="E17" s="8" t="s">
        <v>889</v>
      </c>
      <c r="F17" s="8" t="str">
        <f t="shared" si="0"/>
        <v>UNIDAD</v>
      </c>
      <c r="G17" s="20">
        <v>45000</v>
      </c>
      <c r="H17" s="10">
        <v>1</v>
      </c>
      <c r="I17" s="10">
        <v>0</v>
      </c>
      <c r="J17" s="40"/>
      <c r="K17" s="42"/>
      <c r="L17" s="42"/>
      <c r="M17" s="42"/>
      <c r="N17" s="42"/>
      <c r="O17" s="42"/>
      <c r="P17" s="42"/>
      <c r="Q17" s="42"/>
      <c r="R17" s="11">
        <f t="shared" si="1"/>
        <v>0</v>
      </c>
    </row>
    <row r="18" spans="1:18" s="13" customFormat="1" x14ac:dyDescent="0.2">
      <c r="A18" s="7" t="s">
        <v>195</v>
      </c>
      <c r="B18" s="7" t="s">
        <v>465</v>
      </c>
      <c r="C18" s="20" t="s">
        <v>196</v>
      </c>
      <c r="D18" s="8" t="s">
        <v>467</v>
      </c>
      <c r="E18" s="8" t="s">
        <v>889</v>
      </c>
      <c r="F18" s="8" t="s">
        <v>467</v>
      </c>
      <c r="G18" s="8">
        <v>100000</v>
      </c>
      <c r="H18" s="10">
        <v>5</v>
      </c>
      <c r="I18" s="10">
        <v>0</v>
      </c>
      <c r="J18" s="40"/>
      <c r="K18" s="42"/>
      <c r="L18" s="42"/>
      <c r="M18" s="42"/>
      <c r="N18" s="42"/>
      <c r="O18" s="42"/>
      <c r="P18" s="42"/>
      <c r="Q18" s="42"/>
      <c r="R18" s="11">
        <f t="shared" si="1"/>
        <v>0</v>
      </c>
    </row>
    <row r="19" spans="1:18" s="13" customFormat="1" x14ac:dyDescent="0.2">
      <c r="A19" s="7" t="s">
        <v>920</v>
      </c>
      <c r="B19" s="7" t="s">
        <v>465</v>
      </c>
      <c r="C19" s="8" t="s">
        <v>921</v>
      </c>
      <c r="D19" s="8" t="s">
        <v>467</v>
      </c>
      <c r="E19" s="8" t="s">
        <v>889</v>
      </c>
      <c r="F19" s="8" t="str">
        <f t="shared" ref="F19:F24" si="2">+D19</f>
        <v>UNIDAD</v>
      </c>
      <c r="G19" s="20">
        <v>60000</v>
      </c>
      <c r="H19" s="10">
        <v>87</v>
      </c>
      <c r="I19" s="10">
        <v>0</v>
      </c>
      <c r="J19" s="40"/>
      <c r="K19" s="42"/>
      <c r="L19" s="42"/>
      <c r="M19" s="42"/>
      <c r="N19" s="42"/>
      <c r="O19" s="42"/>
      <c r="P19" s="42"/>
      <c r="Q19" s="42"/>
      <c r="R19" s="11">
        <f t="shared" si="1"/>
        <v>0</v>
      </c>
    </row>
    <row r="20" spans="1:18" s="13" customFormat="1" x14ac:dyDescent="0.2">
      <c r="A20" s="7" t="s">
        <v>922</v>
      </c>
      <c r="B20" s="7" t="s">
        <v>465</v>
      </c>
      <c r="C20" s="8" t="s">
        <v>923</v>
      </c>
      <c r="D20" s="8" t="s">
        <v>467</v>
      </c>
      <c r="E20" s="8" t="s">
        <v>889</v>
      </c>
      <c r="F20" s="8" t="str">
        <f t="shared" si="2"/>
        <v>UNIDAD</v>
      </c>
      <c r="G20" s="20">
        <v>377000</v>
      </c>
      <c r="H20" s="10">
        <v>6</v>
      </c>
      <c r="I20" s="10">
        <v>0</v>
      </c>
      <c r="J20" s="40"/>
      <c r="K20" s="42"/>
      <c r="L20" s="42"/>
      <c r="M20" s="42"/>
      <c r="N20" s="42"/>
      <c r="O20" s="42"/>
      <c r="P20" s="42"/>
      <c r="Q20" s="42"/>
      <c r="R20" s="11">
        <f t="shared" si="1"/>
        <v>0</v>
      </c>
    </row>
    <row r="21" spans="1:18" s="13" customFormat="1" x14ac:dyDescent="0.2">
      <c r="A21" s="7" t="s">
        <v>924</v>
      </c>
      <c r="B21" s="7" t="s">
        <v>465</v>
      </c>
      <c r="C21" s="8" t="s">
        <v>925</v>
      </c>
      <c r="D21" s="8" t="s">
        <v>467</v>
      </c>
      <c r="E21" s="8" t="s">
        <v>889</v>
      </c>
      <c r="F21" s="8" t="str">
        <f t="shared" si="2"/>
        <v>UNIDAD</v>
      </c>
      <c r="G21" s="20">
        <v>100000</v>
      </c>
      <c r="H21" s="10">
        <v>3</v>
      </c>
      <c r="I21" s="10">
        <v>0</v>
      </c>
      <c r="J21" s="40"/>
      <c r="K21" s="42"/>
      <c r="L21" s="42"/>
      <c r="M21" s="42"/>
      <c r="N21" s="42"/>
      <c r="O21" s="42"/>
      <c r="P21" s="42"/>
      <c r="Q21" s="42"/>
      <c r="R21" s="11">
        <f t="shared" si="1"/>
        <v>0</v>
      </c>
    </row>
    <row r="22" spans="1:18" s="13" customFormat="1" x14ac:dyDescent="0.2">
      <c r="A22" s="7" t="s">
        <v>926</v>
      </c>
      <c r="B22" s="7" t="s">
        <v>465</v>
      </c>
      <c r="C22" s="8" t="s">
        <v>927</v>
      </c>
      <c r="D22" s="8" t="s">
        <v>467</v>
      </c>
      <c r="E22" s="8" t="s">
        <v>889</v>
      </c>
      <c r="F22" s="8" t="str">
        <f t="shared" si="2"/>
        <v>UNIDAD</v>
      </c>
      <c r="G22" s="20">
        <v>200000</v>
      </c>
      <c r="H22" s="10">
        <v>7</v>
      </c>
      <c r="I22" s="10">
        <v>0</v>
      </c>
      <c r="J22" s="40"/>
      <c r="K22" s="42"/>
      <c r="L22" s="42"/>
      <c r="M22" s="42"/>
      <c r="N22" s="42"/>
      <c r="O22" s="42"/>
      <c r="P22" s="42"/>
      <c r="Q22" s="42"/>
      <c r="R22" s="11">
        <f t="shared" si="1"/>
        <v>0</v>
      </c>
    </row>
    <row r="23" spans="1:18" s="13" customFormat="1" ht="24" x14ac:dyDescent="0.2">
      <c r="A23" s="7" t="s">
        <v>928</v>
      </c>
      <c r="B23" s="7" t="s">
        <v>465</v>
      </c>
      <c r="C23" s="8" t="s">
        <v>929</v>
      </c>
      <c r="D23" s="8" t="s">
        <v>467</v>
      </c>
      <c r="E23" s="8" t="s">
        <v>889</v>
      </c>
      <c r="F23" s="8" t="str">
        <f t="shared" si="2"/>
        <v>UNIDAD</v>
      </c>
      <c r="G23" s="20">
        <v>200000</v>
      </c>
      <c r="H23" s="10">
        <v>6</v>
      </c>
      <c r="I23" s="10">
        <v>0</v>
      </c>
      <c r="J23" s="40"/>
      <c r="K23" s="42"/>
      <c r="L23" s="42"/>
      <c r="M23" s="42"/>
      <c r="N23" s="42"/>
      <c r="O23" s="42"/>
      <c r="P23" s="42"/>
      <c r="Q23" s="42"/>
      <c r="R23" s="11">
        <f t="shared" si="1"/>
        <v>0</v>
      </c>
    </row>
    <row r="24" spans="1:18" s="13" customFormat="1" x14ac:dyDescent="0.2">
      <c r="A24" s="7" t="s">
        <v>930</v>
      </c>
      <c r="B24" s="7" t="s">
        <v>465</v>
      </c>
      <c r="C24" s="8" t="s">
        <v>931</v>
      </c>
      <c r="D24" s="8" t="s">
        <v>467</v>
      </c>
      <c r="E24" s="8" t="s">
        <v>889</v>
      </c>
      <c r="F24" s="8" t="str">
        <f t="shared" si="2"/>
        <v>UNIDAD</v>
      </c>
      <c r="G24" s="20">
        <v>22000</v>
      </c>
      <c r="H24" s="10">
        <v>81</v>
      </c>
      <c r="I24" s="10">
        <v>28</v>
      </c>
      <c r="J24" s="40"/>
      <c r="K24" s="42"/>
      <c r="L24" s="42"/>
      <c r="M24" s="42"/>
      <c r="N24" s="42"/>
      <c r="O24" s="42"/>
      <c r="P24" s="42"/>
      <c r="Q24" s="42"/>
      <c r="R24" s="11">
        <f t="shared" si="1"/>
        <v>0</v>
      </c>
    </row>
    <row r="25" spans="1:18" s="13" customFormat="1" x14ac:dyDescent="0.2">
      <c r="A25" s="7" t="s">
        <v>930</v>
      </c>
      <c r="B25" s="7" t="s">
        <v>465</v>
      </c>
      <c r="C25" s="20" t="s">
        <v>931</v>
      </c>
      <c r="D25" s="8" t="s">
        <v>467</v>
      </c>
      <c r="E25" s="8" t="s">
        <v>889</v>
      </c>
      <c r="F25" s="8" t="s">
        <v>467</v>
      </c>
      <c r="G25" s="8">
        <v>22000</v>
      </c>
      <c r="H25" s="10">
        <v>81</v>
      </c>
      <c r="I25" s="10">
        <v>0</v>
      </c>
      <c r="J25" s="40"/>
      <c r="K25" s="42"/>
      <c r="L25" s="42"/>
      <c r="M25" s="42"/>
      <c r="N25" s="42"/>
      <c r="O25" s="42"/>
      <c r="P25" s="42"/>
      <c r="Q25" s="42"/>
      <c r="R25" s="11">
        <f t="shared" si="1"/>
        <v>0</v>
      </c>
    </row>
    <row r="26" spans="1:18" s="13" customFormat="1" x14ac:dyDescent="0.2">
      <c r="A26" s="7" t="s">
        <v>932</v>
      </c>
      <c r="B26" s="7" t="s">
        <v>465</v>
      </c>
      <c r="C26" s="8" t="s">
        <v>933</v>
      </c>
      <c r="D26" s="8" t="s">
        <v>467</v>
      </c>
      <c r="E26" s="8" t="s">
        <v>889</v>
      </c>
      <c r="F26" s="8" t="str">
        <f>+D26</f>
        <v>UNIDAD</v>
      </c>
      <c r="G26" s="20">
        <v>480</v>
      </c>
      <c r="H26" s="10">
        <v>334</v>
      </c>
      <c r="I26" s="10">
        <v>68</v>
      </c>
      <c r="J26" s="40"/>
      <c r="K26" s="42"/>
      <c r="L26" s="42"/>
      <c r="M26" s="42"/>
      <c r="N26" s="42"/>
      <c r="O26" s="42"/>
      <c r="P26" s="42"/>
      <c r="Q26" s="42"/>
      <c r="R26" s="11">
        <f t="shared" si="1"/>
        <v>0</v>
      </c>
    </row>
    <row r="27" spans="1:18" s="13" customFormat="1" x14ac:dyDescent="0.2">
      <c r="A27" s="7" t="s">
        <v>934</v>
      </c>
      <c r="B27" s="7" t="s">
        <v>465</v>
      </c>
      <c r="C27" s="8" t="s">
        <v>935</v>
      </c>
      <c r="D27" s="8" t="s">
        <v>467</v>
      </c>
      <c r="E27" s="8" t="s">
        <v>889</v>
      </c>
      <c r="F27" s="8" t="s">
        <v>573</v>
      </c>
      <c r="G27" s="20">
        <v>723</v>
      </c>
      <c r="H27" s="10">
        <v>15</v>
      </c>
      <c r="I27" s="10">
        <v>0</v>
      </c>
      <c r="J27" s="40"/>
      <c r="K27" s="42"/>
      <c r="L27" s="42"/>
      <c r="M27" s="42"/>
      <c r="N27" s="42"/>
      <c r="O27" s="42"/>
      <c r="P27" s="42"/>
      <c r="Q27" s="42"/>
      <c r="R27" s="11">
        <f t="shared" si="1"/>
        <v>0</v>
      </c>
    </row>
    <row r="28" spans="1:18" s="13" customFormat="1" x14ac:dyDescent="0.2">
      <c r="A28" s="7" t="s">
        <v>936</v>
      </c>
      <c r="B28" s="7" t="s">
        <v>465</v>
      </c>
      <c r="C28" s="8" t="s">
        <v>937</v>
      </c>
      <c r="D28" s="8" t="s">
        <v>467</v>
      </c>
      <c r="E28" s="8" t="s">
        <v>889</v>
      </c>
      <c r="F28" s="8" t="s">
        <v>573</v>
      </c>
      <c r="G28" s="20">
        <v>110000</v>
      </c>
      <c r="H28" s="10">
        <v>21</v>
      </c>
      <c r="I28" s="10">
        <v>0</v>
      </c>
      <c r="J28" s="40"/>
      <c r="K28" s="42"/>
      <c r="L28" s="42"/>
      <c r="M28" s="42"/>
      <c r="N28" s="42"/>
      <c r="O28" s="42"/>
      <c r="P28" s="42"/>
      <c r="Q28" s="42"/>
      <c r="R28" s="11">
        <f t="shared" si="1"/>
        <v>0</v>
      </c>
    </row>
    <row r="29" spans="1:18" s="13" customFormat="1" x14ac:dyDescent="0.2">
      <c r="A29" s="7" t="s">
        <v>938</v>
      </c>
      <c r="B29" s="7" t="s">
        <v>465</v>
      </c>
      <c r="C29" s="8" t="s">
        <v>939</v>
      </c>
      <c r="D29" s="8" t="s">
        <v>467</v>
      </c>
      <c r="E29" s="8" t="s">
        <v>889</v>
      </c>
      <c r="F29" s="8" t="str">
        <f>+D29</f>
        <v>UNIDAD</v>
      </c>
      <c r="G29" s="20">
        <v>550000</v>
      </c>
      <c r="H29" s="10">
        <v>3</v>
      </c>
      <c r="I29" s="10">
        <v>0</v>
      </c>
      <c r="J29" s="40"/>
      <c r="K29" s="42"/>
      <c r="L29" s="42"/>
      <c r="M29" s="42"/>
      <c r="N29" s="42"/>
      <c r="O29" s="42"/>
      <c r="P29" s="42"/>
      <c r="Q29" s="42"/>
      <c r="R29" s="11">
        <f t="shared" si="1"/>
        <v>0</v>
      </c>
    </row>
    <row r="30" spans="1:18" s="13" customFormat="1" x14ac:dyDescent="0.2">
      <c r="A30" s="7" t="s">
        <v>940</v>
      </c>
      <c r="B30" s="7" t="s">
        <v>465</v>
      </c>
      <c r="C30" s="8" t="s">
        <v>941</v>
      </c>
      <c r="D30" s="8" t="s">
        <v>467</v>
      </c>
      <c r="E30" s="8" t="s">
        <v>889</v>
      </c>
      <c r="F30" s="8" t="str">
        <f>+D30</f>
        <v>UNIDAD</v>
      </c>
      <c r="G30" s="20">
        <v>133400</v>
      </c>
      <c r="H30" s="10">
        <v>1</v>
      </c>
      <c r="I30" s="10">
        <v>0</v>
      </c>
      <c r="J30" s="40"/>
      <c r="K30" s="42"/>
      <c r="L30" s="42"/>
      <c r="M30" s="42"/>
      <c r="N30" s="42"/>
      <c r="O30" s="42"/>
      <c r="P30" s="42"/>
      <c r="Q30" s="42"/>
      <c r="R30" s="11">
        <f t="shared" si="1"/>
        <v>0</v>
      </c>
    </row>
    <row r="31" spans="1:18" s="13" customFormat="1" x14ac:dyDescent="0.2">
      <c r="A31" s="7" t="s">
        <v>942</v>
      </c>
      <c r="B31" s="7" t="s">
        <v>465</v>
      </c>
      <c r="C31" s="8" t="s">
        <v>943</v>
      </c>
      <c r="D31" s="8" t="s">
        <v>467</v>
      </c>
      <c r="E31" s="8" t="s">
        <v>889</v>
      </c>
      <c r="F31" s="8" t="s">
        <v>573</v>
      </c>
      <c r="G31" s="20">
        <v>330</v>
      </c>
      <c r="H31" s="10">
        <v>2025</v>
      </c>
      <c r="I31" s="10">
        <v>0</v>
      </c>
      <c r="J31" s="40"/>
      <c r="K31" s="42"/>
      <c r="L31" s="42"/>
      <c r="M31" s="42"/>
      <c r="N31" s="42"/>
      <c r="O31" s="42"/>
      <c r="P31" s="42"/>
      <c r="Q31" s="42"/>
      <c r="R31" s="11">
        <f t="shared" si="1"/>
        <v>0</v>
      </c>
    </row>
    <row r="32" spans="1:18" s="13" customFormat="1" x14ac:dyDescent="0.2">
      <c r="A32" s="7" t="s">
        <v>944</v>
      </c>
      <c r="B32" s="7" t="s">
        <v>465</v>
      </c>
      <c r="C32" s="8" t="s">
        <v>945</v>
      </c>
      <c r="D32" s="8" t="s">
        <v>467</v>
      </c>
      <c r="E32" s="8" t="s">
        <v>889</v>
      </c>
      <c r="F32" s="8" t="str">
        <f>+D32</f>
        <v>UNIDAD</v>
      </c>
      <c r="G32" s="20">
        <v>260</v>
      </c>
      <c r="H32" s="10">
        <v>150</v>
      </c>
      <c r="I32" s="21">
        <v>0</v>
      </c>
      <c r="J32" s="43"/>
      <c r="K32" s="44"/>
      <c r="L32" s="44"/>
      <c r="M32" s="44"/>
      <c r="N32" s="44"/>
      <c r="O32" s="44"/>
      <c r="P32" s="44"/>
      <c r="Q32" s="44"/>
      <c r="R32" s="11">
        <f t="shared" si="1"/>
        <v>0</v>
      </c>
    </row>
    <row r="33" spans="1:18" s="13" customFormat="1" x14ac:dyDescent="0.2">
      <c r="A33" s="7" t="s">
        <v>946</v>
      </c>
      <c r="B33" s="7" t="s">
        <v>465</v>
      </c>
      <c r="C33" s="8" t="s">
        <v>947</v>
      </c>
      <c r="D33" s="8" t="s">
        <v>467</v>
      </c>
      <c r="E33" s="8" t="s">
        <v>889</v>
      </c>
      <c r="F33" s="8" t="s">
        <v>573</v>
      </c>
      <c r="G33" s="20">
        <v>1300000</v>
      </c>
      <c r="H33" s="10">
        <v>2</v>
      </c>
      <c r="I33" s="21">
        <v>0</v>
      </c>
      <c r="J33" s="43"/>
      <c r="K33" s="44"/>
      <c r="L33" s="44"/>
      <c r="M33" s="44"/>
      <c r="N33" s="44"/>
      <c r="O33" s="44"/>
      <c r="P33" s="44"/>
      <c r="Q33" s="44"/>
      <c r="R33" s="11">
        <f t="shared" si="1"/>
        <v>0</v>
      </c>
    </row>
    <row r="34" spans="1:18" ht="19.5" customHeight="1" x14ac:dyDescent="0.2">
      <c r="A34" s="7" t="s">
        <v>1242</v>
      </c>
      <c r="B34" s="7" t="s">
        <v>465</v>
      </c>
      <c r="C34" s="8" t="s">
        <v>1243</v>
      </c>
      <c r="D34" s="8" t="s">
        <v>467</v>
      </c>
      <c r="E34" s="8" t="s">
        <v>1185</v>
      </c>
      <c r="F34" s="8" t="s">
        <v>573</v>
      </c>
      <c r="G34" s="9">
        <v>350000</v>
      </c>
      <c r="H34" s="10">
        <v>2</v>
      </c>
      <c r="I34" s="10">
        <v>0</v>
      </c>
      <c r="J34" s="40"/>
      <c r="K34" s="42"/>
      <c r="L34" s="42"/>
      <c r="M34" s="42"/>
      <c r="N34" s="42"/>
      <c r="O34" s="42"/>
      <c r="P34" s="42"/>
      <c r="Q34" s="42"/>
      <c r="R34" s="11">
        <f t="shared" si="1"/>
        <v>0</v>
      </c>
    </row>
    <row r="35" spans="1:18" ht="48" x14ac:dyDescent="0.2">
      <c r="A35" s="7" t="s">
        <v>1244</v>
      </c>
      <c r="B35" s="7" t="s">
        <v>465</v>
      </c>
      <c r="C35" s="8" t="s">
        <v>1245</v>
      </c>
      <c r="D35" s="8" t="s">
        <v>467</v>
      </c>
      <c r="E35" s="8" t="s">
        <v>1185</v>
      </c>
      <c r="F35" s="8" t="s">
        <v>573</v>
      </c>
      <c r="G35" s="9">
        <v>81200</v>
      </c>
      <c r="H35" s="10">
        <v>9</v>
      </c>
      <c r="I35" s="10">
        <v>0</v>
      </c>
      <c r="J35" s="40"/>
      <c r="K35" s="42"/>
      <c r="L35" s="42"/>
      <c r="M35" s="42"/>
      <c r="N35" s="42"/>
      <c r="O35" s="42"/>
      <c r="P35" s="42"/>
      <c r="Q35" s="42"/>
      <c r="R35" s="11">
        <f t="shared" si="1"/>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6"/>
  <sheetViews>
    <sheetView workbookViewId="0">
      <selection activeCell="J2" sqref="J2"/>
    </sheetView>
  </sheetViews>
  <sheetFormatPr baseColWidth="10" defaultRowHeight="12.75" x14ac:dyDescent="0.2"/>
  <cols>
    <col min="1" max="2" width="16" style="14" customWidth="1"/>
    <col min="3" max="3" width="67.28515625" style="14" customWidth="1"/>
    <col min="4" max="5" width="15.140625" style="14" customWidth="1"/>
    <col min="6" max="6" width="25.28515625" style="14" customWidth="1"/>
    <col min="7" max="7" width="15.140625" style="15" hidden="1" customWidth="1"/>
    <col min="8" max="8" width="13.85546875" style="14" customWidth="1"/>
    <col min="9" max="9" width="12.28515625" style="14" bestFit="1" customWidth="1"/>
    <col min="10" max="10" width="12.28515625" style="14" customWidth="1"/>
    <col min="13" max="13" width="14.140625" customWidth="1"/>
    <col min="14" max="14" width="12.28515625" customWidth="1"/>
  </cols>
  <sheetData>
    <row r="1" spans="1:18" ht="33.75" x14ac:dyDescent="0.2">
      <c r="A1" s="1" t="s">
        <v>446</v>
      </c>
      <c r="B1" s="2" t="s">
        <v>447</v>
      </c>
      <c r="C1" s="1" t="s">
        <v>448</v>
      </c>
      <c r="D1" s="2" t="s">
        <v>449</v>
      </c>
      <c r="E1" s="2" t="s">
        <v>450</v>
      </c>
      <c r="F1" s="3" t="s">
        <v>451</v>
      </c>
      <c r="G1" s="4" t="s">
        <v>452</v>
      </c>
      <c r="H1" s="5" t="s">
        <v>453</v>
      </c>
      <c r="I1" s="5" t="s">
        <v>454</v>
      </c>
      <c r="J1" s="5" t="s">
        <v>455</v>
      </c>
      <c r="K1" s="6" t="s">
        <v>456</v>
      </c>
      <c r="L1" s="6" t="s">
        <v>457</v>
      </c>
      <c r="M1" s="6" t="s">
        <v>458</v>
      </c>
      <c r="N1" s="6" t="s">
        <v>459</v>
      </c>
      <c r="O1" s="6" t="s">
        <v>460</v>
      </c>
      <c r="P1" s="6" t="s">
        <v>461</v>
      </c>
      <c r="Q1" s="6" t="s">
        <v>462</v>
      </c>
      <c r="R1" s="6" t="s">
        <v>463</v>
      </c>
    </row>
    <row r="2" spans="1:18" s="13" customFormat="1" x14ac:dyDescent="0.2">
      <c r="A2" s="7" t="s">
        <v>948</v>
      </c>
      <c r="B2" s="7" t="s">
        <v>465</v>
      </c>
      <c r="C2" s="8" t="s">
        <v>949</v>
      </c>
      <c r="D2" s="8" t="s">
        <v>950</v>
      </c>
      <c r="E2" s="8" t="s">
        <v>376</v>
      </c>
      <c r="F2" s="8" t="str">
        <f>+D2</f>
        <v>FRASCO</v>
      </c>
      <c r="G2" s="9">
        <v>6248</v>
      </c>
      <c r="H2" s="10">
        <v>8</v>
      </c>
      <c r="I2" s="10">
        <v>0</v>
      </c>
      <c r="J2" s="40"/>
      <c r="K2" s="41"/>
      <c r="L2" s="41"/>
      <c r="M2" s="41"/>
      <c r="N2" s="41"/>
      <c r="O2" s="42"/>
      <c r="P2" s="42"/>
      <c r="Q2" s="42"/>
      <c r="R2" s="11">
        <f>+Q2+P2</f>
        <v>0</v>
      </c>
    </row>
    <row r="3" spans="1:18" x14ac:dyDescent="0.2">
      <c r="A3" s="7" t="s">
        <v>951</v>
      </c>
      <c r="B3" s="7" t="s">
        <v>465</v>
      </c>
      <c r="C3" s="8" t="s">
        <v>952</v>
      </c>
      <c r="D3" s="8" t="s">
        <v>467</v>
      </c>
      <c r="E3" s="8" t="s">
        <v>376</v>
      </c>
      <c r="F3" s="8" t="str">
        <f>+D3</f>
        <v>UNIDAD</v>
      </c>
      <c r="G3" s="9">
        <v>1740</v>
      </c>
      <c r="H3" s="10">
        <v>163</v>
      </c>
      <c r="I3" s="10">
        <v>0</v>
      </c>
      <c r="J3" s="40"/>
      <c r="K3" s="41"/>
      <c r="L3" s="41"/>
      <c r="M3" s="41"/>
      <c r="N3" s="41"/>
      <c r="O3" s="42"/>
      <c r="P3" s="42"/>
      <c r="Q3" s="42"/>
      <c r="R3" s="11">
        <f t="shared" ref="R3:R66" si="0">+Q3+P3</f>
        <v>0</v>
      </c>
    </row>
    <row r="4" spans="1:18" s="31" customFormat="1" x14ac:dyDescent="0.2">
      <c r="A4" s="19" t="s">
        <v>213</v>
      </c>
      <c r="B4" s="17" t="s">
        <v>465</v>
      </c>
      <c r="C4" s="19" t="s">
        <v>214</v>
      </c>
      <c r="D4" s="29" t="s">
        <v>467</v>
      </c>
      <c r="E4" s="29" t="s">
        <v>376</v>
      </c>
      <c r="F4" s="29" t="s">
        <v>573</v>
      </c>
      <c r="G4" s="30">
        <v>10000</v>
      </c>
      <c r="H4" s="19"/>
      <c r="I4" s="19"/>
      <c r="J4" s="45"/>
      <c r="K4" s="46"/>
      <c r="L4" s="46"/>
      <c r="M4" s="46"/>
      <c r="N4" s="46"/>
      <c r="O4" s="46"/>
      <c r="P4" s="46"/>
      <c r="Q4" s="46"/>
      <c r="R4" s="11">
        <f t="shared" si="0"/>
        <v>0</v>
      </c>
    </row>
    <row r="5" spans="1:18" x14ac:dyDescent="0.2">
      <c r="A5" s="7" t="s">
        <v>953</v>
      </c>
      <c r="B5" s="7" t="s">
        <v>465</v>
      </c>
      <c r="C5" s="8" t="s">
        <v>954</v>
      </c>
      <c r="D5" s="8" t="s">
        <v>467</v>
      </c>
      <c r="E5" s="8" t="s">
        <v>376</v>
      </c>
      <c r="F5" s="8" t="str">
        <f t="shared" ref="F5:F30" si="1">+D5</f>
        <v>UNIDAD</v>
      </c>
      <c r="G5" s="9">
        <v>2656</v>
      </c>
      <c r="H5" s="10">
        <v>3541</v>
      </c>
      <c r="I5" s="10">
        <v>1200</v>
      </c>
      <c r="J5" s="40"/>
      <c r="K5" s="42"/>
      <c r="L5" s="42"/>
      <c r="M5" s="42"/>
      <c r="N5" s="42"/>
      <c r="O5" s="42"/>
      <c r="P5" s="42"/>
      <c r="Q5" s="42"/>
      <c r="R5" s="11">
        <f t="shared" si="0"/>
        <v>0</v>
      </c>
    </row>
    <row r="6" spans="1:18" x14ac:dyDescent="0.2">
      <c r="A6" s="7" t="s">
        <v>955</v>
      </c>
      <c r="B6" s="7" t="s">
        <v>465</v>
      </c>
      <c r="C6" s="8" t="s">
        <v>956</v>
      </c>
      <c r="D6" s="8" t="s">
        <v>467</v>
      </c>
      <c r="E6" s="8" t="s">
        <v>376</v>
      </c>
      <c r="F6" s="8" t="str">
        <f t="shared" si="1"/>
        <v>UNIDAD</v>
      </c>
      <c r="G6" s="9">
        <v>12187</v>
      </c>
      <c r="H6" s="10">
        <v>3</v>
      </c>
      <c r="I6" s="10">
        <v>0</v>
      </c>
      <c r="J6" s="40"/>
      <c r="K6" s="42"/>
      <c r="L6" s="42"/>
      <c r="M6" s="42"/>
      <c r="N6" s="42"/>
      <c r="O6" s="42"/>
      <c r="P6" s="42"/>
      <c r="Q6" s="42"/>
      <c r="R6" s="11">
        <f t="shared" si="0"/>
        <v>0</v>
      </c>
    </row>
    <row r="7" spans="1:18" x14ac:dyDescent="0.2">
      <c r="A7" s="7" t="s">
        <v>957</v>
      </c>
      <c r="B7" s="7" t="s">
        <v>465</v>
      </c>
      <c r="C7" s="8" t="s">
        <v>958</v>
      </c>
      <c r="D7" s="8" t="s">
        <v>467</v>
      </c>
      <c r="E7" s="8" t="s">
        <v>376</v>
      </c>
      <c r="F7" s="8" t="str">
        <f t="shared" si="1"/>
        <v>UNIDAD</v>
      </c>
      <c r="G7" s="9">
        <v>167</v>
      </c>
      <c r="H7" s="10">
        <v>162</v>
      </c>
      <c r="I7" s="10">
        <v>628</v>
      </c>
      <c r="J7" s="40"/>
      <c r="K7" s="42"/>
      <c r="L7" s="42"/>
      <c r="M7" s="42"/>
      <c r="N7" s="42"/>
      <c r="O7" s="42"/>
      <c r="P7" s="42"/>
      <c r="Q7" s="42"/>
      <c r="R7" s="11">
        <f t="shared" si="0"/>
        <v>0</v>
      </c>
    </row>
    <row r="8" spans="1:18" x14ac:dyDescent="0.2">
      <c r="A8" s="7" t="s">
        <v>959</v>
      </c>
      <c r="B8" s="7" t="s">
        <v>465</v>
      </c>
      <c r="C8" s="8" t="s">
        <v>960</v>
      </c>
      <c r="D8" s="8" t="s">
        <v>467</v>
      </c>
      <c r="E8" s="8" t="s">
        <v>376</v>
      </c>
      <c r="F8" s="8" t="str">
        <f t="shared" si="1"/>
        <v>UNIDAD</v>
      </c>
      <c r="G8" s="9">
        <v>12514</v>
      </c>
      <c r="H8" s="10">
        <v>13</v>
      </c>
      <c r="I8" s="10">
        <v>0</v>
      </c>
      <c r="J8" s="40"/>
      <c r="K8" s="42"/>
      <c r="L8" s="42"/>
      <c r="M8" s="42"/>
      <c r="N8" s="42"/>
      <c r="O8" s="42"/>
      <c r="P8" s="42"/>
      <c r="Q8" s="42"/>
      <c r="R8" s="11">
        <f t="shared" si="0"/>
        <v>0</v>
      </c>
    </row>
    <row r="9" spans="1:18" x14ac:dyDescent="0.2">
      <c r="A9" s="7" t="s">
        <v>961</v>
      </c>
      <c r="B9" s="7" t="s">
        <v>465</v>
      </c>
      <c r="C9" s="8" t="s">
        <v>962</v>
      </c>
      <c r="D9" s="8" t="s">
        <v>467</v>
      </c>
      <c r="E9" s="8" t="s">
        <v>376</v>
      </c>
      <c r="F9" s="8" t="str">
        <f t="shared" si="1"/>
        <v>UNIDAD</v>
      </c>
      <c r="G9" s="9">
        <v>12514</v>
      </c>
      <c r="H9" s="10">
        <v>66</v>
      </c>
      <c r="I9" s="10">
        <v>0</v>
      </c>
      <c r="J9" s="40"/>
      <c r="K9" s="42"/>
      <c r="L9" s="42"/>
      <c r="M9" s="42"/>
      <c r="N9" s="42"/>
      <c r="O9" s="42"/>
      <c r="P9" s="42"/>
      <c r="Q9" s="42"/>
      <c r="R9" s="11">
        <f t="shared" si="0"/>
        <v>0</v>
      </c>
    </row>
    <row r="10" spans="1:18" x14ac:dyDescent="0.2">
      <c r="A10" s="7" t="s">
        <v>963</v>
      </c>
      <c r="B10" s="7" t="s">
        <v>465</v>
      </c>
      <c r="C10" s="8" t="s">
        <v>964</v>
      </c>
      <c r="D10" s="8" t="s">
        <v>467</v>
      </c>
      <c r="E10" s="8" t="s">
        <v>376</v>
      </c>
      <c r="F10" s="8" t="str">
        <f t="shared" si="1"/>
        <v>UNIDAD</v>
      </c>
      <c r="G10" s="9">
        <v>11859</v>
      </c>
      <c r="H10" s="10">
        <v>160</v>
      </c>
      <c r="I10" s="10">
        <v>0</v>
      </c>
      <c r="J10" s="40"/>
      <c r="K10" s="42"/>
      <c r="L10" s="42"/>
      <c r="M10" s="42"/>
      <c r="N10" s="42"/>
      <c r="O10" s="42"/>
      <c r="P10" s="42"/>
      <c r="Q10" s="42"/>
      <c r="R10" s="11">
        <f t="shared" si="0"/>
        <v>0</v>
      </c>
    </row>
    <row r="11" spans="1:18" x14ac:dyDescent="0.2">
      <c r="A11" s="7" t="s">
        <v>965</v>
      </c>
      <c r="B11" s="7" t="s">
        <v>465</v>
      </c>
      <c r="C11" s="8" t="s">
        <v>966</v>
      </c>
      <c r="D11" s="8" t="s">
        <v>467</v>
      </c>
      <c r="E11" s="8" t="s">
        <v>376</v>
      </c>
      <c r="F11" s="8" t="str">
        <f t="shared" si="1"/>
        <v>UNIDAD</v>
      </c>
      <c r="G11" s="9">
        <v>11859</v>
      </c>
      <c r="H11" s="10">
        <v>69</v>
      </c>
      <c r="I11" s="10">
        <v>0</v>
      </c>
      <c r="J11" s="40"/>
      <c r="K11" s="42"/>
      <c r="L11" s="42"/>
      <c r="M11" s="42"/>
      <c r="N11" s="42"/>
      <c r="O11" s="42"/>
      <c r="P11" s="42"/>
      <c r="Q11" s="42"/>
      <c r="R11" s="11">
        <f t="shared" si="0"/>
        <v>0</v>
      </c>
    </row>
    <row r="12" spans="1:18" x14ac:dyDescent="0.2">
      <c r="A12" s="7" t="s">
        <v>967</v>
      </c>
      <c r="B12" s="7" t="s">
        <v>465</v>
      </c>
      <c r="C12" s="8" t="s">
        <v>968</v>
      </c>
      <c r="D12" s="8" t="s">
        <v>467</v>
      </c>
      <c r="E12" s="8" t="s">
        <v>376</v>
      </c>
      <c r="F12" s="8" t="str">
        <f t="shared" si="1"/>
        <v>UNIDAD</v>
      </c>
      <c r="G12" s="9">
        <v>3068</v>
      </c>
      <c r="H12" s="10">
        <v>30000</v>
      </c>
      <c r="I12" s="10">
        <v>5500</v>
      </c>
      <c r="J12" s="40"/>
      <c r="K12" s="42"/>
      <c r="L12" s="42"/>
      <c r="M12" s="42"/>
      <c r="N12" s="42"/>
      <c r="O12" s="42"/>
      <c r="P12" s="42"/>
      <c r="Q12" s="42"/>
      <c r="R12" s="11">
        <f t="shared" si="0"/>
        <v>0</v>
      </c>
    </row>
    <row r="13" spans="1:18" x14ac:dyDescent="0.2">
      <c r="A13" s="7" t="s">
        <v>969</v>
      </c>
      <c r="B13" s="7" t="s">
        <v>465</v>
      </c>
      <c r="C13" s="8" t="s">
        <v>970</v>
      </c>
      <c r="D13" s="8" t="s">
        <v>467</v>
      </c>
      <c r="E13" s="8" t="s">
        <v>376</v>
      </c>
      <c r="F13" s="8" t="str">
        <f t="shared" si="1"/>
        <v>UNIDAD</v>
      </c>
      <c r="G13" s="9">
        <v>138233</v>
      </c>
      <c r="H13" s="10">
        <v>19</v>
      </c>
      <c r="I13" s="10">
        <v>0</v>
      </c>
      <c r="J13" s="40"/>
      <c r="K13" s="42"/>
      <c r="L13" s="42"/>
      <c r="M13" s="42"/>
      <c r="N13" s="42"/>
      <c r="O13" s="42"/>
      <c r="P13" s="42"/>
      <c r="Q13" s="42"/>
      <c r="R13" s="11">
        <f t="shared" si="0"/>
        <v>0</v>
      </c>
    </row>
    <row r="14" spans="1:18" x14ac:dyDescent="0.2">
      <c r="A14" s="7" t="s">
        <v>971</v>
      </c>
      <c r="B14" s="7" t="s">
        <v>465</v>
      </c>
      <c r="C14" s="8" t="s">
        <v>972</v>
      </c>
      <c r="D14" s="8" t="s">
        <v>467</v>
      </c>
      <c r="E14" s="8" t="s">
        <v>376</v>
      </c>
      <c r="F14" s="8" t="str">
        <f t="shared" si="1"/>
        <v>UNIDAD</v>
      </c>
      <c r="G14" s="9">
        <v>86000</v>
      </c>
      <c r="H14" s="10">
        <v>7</v>
      </c>
      <c r="I14" s="10">
        <v>0</v>
      </c>
      <c r="J14" s="40"/>
      <c r="K14" s="42"/>
      <c r="L14" s="42"/>
      <c r="M14" s="42"/>
      <c r="N14" s="42"/>
      <c r="O14" s="42"/>
      <c r="P14" s="42"/>
      <c r="Q14" s="42"/>
      <c r="R14" s="11">
        <f t="shared" si="0"/>
        <v>0</v>
      </c>
    </row>
    <row r="15" spans="1:18" x14ac:dyDescent="0.2">
      <c r="A15" s="7" t="s">
        <v>973</v>
      </c>
      <c r="B15" s="7" t="s">
        <v>465</v>
      </c>
      <c r="C15" s="8" t="s">
        <v>974</v>
      </c>
      <c r="D15" s="8" t="s">
        <v>467</v>
      </c>
      <c r="E15" s="8" t="s">
        <v>376</v>
      </c>
      <c r="F15" s="8" t="str">
        <f t="shared" si="1"/>
        <v>UNIDAD</v>
      </c>
      <c r="G15" s="9">
        <v>5692</v>
      </c>
      <c r="H15" s="10">
        <v>108</v>
      </c>
      <c r="I15" s="10">
        <v>0</v>
      </c>
      <c r="J15" s="40"/>
      <c r="K15" s="42"/>
      <c r="L15" s="42"/>
      <c r="M15" s="42"/>
      <c r="N15" s="42"/>
      <c r="O15" s="42"/>
      <c r="P15" s="42"/>
      <c r="Q15" s="42"/>
      <c r="R15" s="11">
        <f t="shared" si="0"/>
        <v>0</v>
      </c>
    </row>
    <row r="16" spans="1:18" x14ac:dyDescent="0.2">
      <c r="A16" s="7" t="s">
        <v>975</v>
      </c>
      <c r="B16" s="7" t="s">
        <v>465</v>
      </c>
      <c r="C16" s="8" t="s">
        <v>976</v>
      </c>
      <c r="D16" s="8" t="s">
        <v>467</v>
      </c>
      <c r="E16" s="8" t="s">
        <v>376</v>
      </c>
      <c r="F16" s="8" t="str">
        <f t="shared" si="1"/>
        <v>UNIDAD</v>
      </c>
      <c r="G16" s="9">
        <v>14975</v>
      </c>
      <c r="H16" s="10">
        <v>1</v>
      </c>
      <c r="I16" s="10">
        <v>0</v>
      </c>
      <c r="J16" s="40"/>
      <c r="K16" s="42"/>
      <c r="L16" s="42"/>
      <c r="M16" s="42"/>
      <c r="N16" s="42"/>
      <c r="O16" s="42"/>
      <c r="P16" s="42"/>
      <c r="Q16" s="42"/>
      <c r="R16" s="11">
        <f t="shared" si="0"/>
        <v>0</v>
      </c>
    </row>
    <row r="17" spans="1:18" x14ac:dyDescent="0.2">
      <c r="A17" s="7" t="s">
        <v>977</v>
      </c>
      <c r="B17" s="7" t="s">
        <v>465</v>
      </c>
      <c r="C17" s="8" t="s">
        <v>978</v>
      </c>
      <c r="D17" s="8" t="s">
        <v>467</v>
      </c>
      <c r="E17" s="8" t="s">
        <v>376</v>
      </c>
      <c r="F17" s="8" t="str">
        <f t="shared" si="1"/>
        <v>UNIDAD</v>
      </c>
      <c r="G17" s="9">
        <v>14975</v>
      </c>
      <c r="H17" s="10">
        <v>21</v>
      </c>
      <c r="I17" s="10">
        <v>30</v>
      </c>
      <c r="J17" s="40"/>
      <c r="K17" s="42"/>
      <c r="L17" s="42"/>
      <c r="M17" s="42"/>
      <c r="N17" s="42"/>
      <c r="O17" s="42"/>
      <c r="P17" s="42"/>
      <c r="Q17" s="42"/>
      <c r="R17" s="11">
        <f t="shared" si="0"/>
        <v>0</v>
      </c>
    </row>
    <row r="18" spans="1:18" x14ac:dyDescent="0.2">
      <c r="A18" s="7" t="s">
        <v>979</v>
      </c>
      <c r="B18" s="7" t="s">
        <v>465</v>
      </c>
      <c r="C18" s="8" t="s">
        <v>980</v>
      </c>
      <c r="D18" s="8" t="s">
        <v>467</v>
      </c>
      <c r="E18" s="8" t="s">
        <v>376</v>
      </c>
      <c r="F18" s="8" t="str">
        <f t="shared" si="1"/>
        <v>UNIDAD</v>
      </c>
      <c r="G18" s="9">
        <v>14975</v>
      </c>
      <c r="H18" s="10">
        <v>35</v>
      </c>
      <c r="I18" s="10">
        <v>38</v>
      </c>
      <c r="J18" s="40"/>
      <c r="K18" s="42"/>
      <c r="L18" s="42"/>
      <c r="M18" s="42"/>
      <c r="N18" s="42"/>
      <c r="O18" s="42"/>
      <c r="P18" s="42"/>
      <c r="Q18" s="42"/>
      <c r="R18" s="11">
        <f t="shared" si="0"/>
        <v>0</v>
      </c>
    </row>
    <row r="19" spans="1:18" x14ac:dyDescent="0.2">
      <c r="A19" s="7" t="s">
        <v>981</v>
      </c>
      <c r="B19" s="7" t="s">
        <v>465</v>
      </c>
      <c r="C19" s="8" t="s">
        <v>982</v>
      </c>
      <c r="D19" s="8" t="s">
        <v>467</v>
      </c>
      <c r="E19" s="8" t="s">
        <v>376</v>
      </c>
      <c r="F19" s="8" t="str">
        <f t="shared" si="1"/>
        <v>UNIDAD</v>
      </c>
      <c r="G19" s="9">
        <v>14975</v>
      </c>
      <c r="H19" s="10">
        <v>0</v>
      </c>
      <c r="I19" s="10">
        <v>14</v>
      </c>
      <c r="J19" s="40"/>
      <c r="K19" s="42"/>
      <c r="L19" s="42"/>
      <c r="M19" s="42"/>
      <c r="N19" s="42"/>
      <c r="O19" s="42"/>
      <c r="P19" s="42"/>
      <c r="Q19" s="42"/>
      <c r="R19" s="11">
        <f t="shared" si="0"/>
        <v>0</v>
      </c>
    </row>
    <row r="20" spans="1:18" x14ac:dyDescent="0.2">
      <c r="A20" s="7" t="s">
        <v>983</v>
      </c>
      <c r="B20" s="7" t="s">
        <v>465</v>
      </c>
      <c r="C20" s="8" t="s">
        <v>984</v>
      </c>
      <c r="D20" s="8" t="s">
        <v>467</v>
      </c>
      <c r="E20" s="8" t="s">
        <v>376</v>
      </c>
      <c r="F20" s="8" t="str">
        <f t="shared" si="1"/>
        <v>UNIDAD</v>
      </c>
      <c r="G20" s="9">
        <v>1624</v>
      </c>
      <c r="H20" s="10">
        <v>4991</v>
      </c>
      <c r="I20" s="10">
        <v>0</v>
      </c>
      <c r="J20" s="40"/>
      <c r="K20" s="42"/>
      <c r="L20" s="42"/>
      <c r="M20" s="42"/>
      <c r="N20" s="42"/>
      <c r="O20" s="42"/>
      <c r="P20" s="42"/>
      <c r="Q20" s="42"/>
      <c r="R20" s="11">
        <f t="shared" si="0"/>
        <v>0</v>
      </c>
    </row>
    <row r="21" spans="1:18" x14ac:dyDescent="0.2">
      <c r="A21" s="7" t="s">
        <v>731</v>
      </c>
      <c r="B21" s="7" t="s">
        <v>465</v>
      </c>
      <c r="C21" s="8" t="s">
        <v>732</v>
      </c>
      <c r="D21" s="8" t="s">
        <v>467</v>
      </c>
      <c r="E21" s="8" t="s">
        <v>376</v>
      </c>
      <c r="F21" s="8" t="str">
        <f t="shared" si="1"/>
        <v>UNIDAD</v>
      </c>
      <c r="G21" s="9">
        <v>2578</v>
      </c>
      <c r="H21" s="10">
        <v>1</v>
      </c>
      <c r="I21" s="10">
        <v>0</v>
      </c>
      <c r="J21" s="40"/>
      <c r="K21" s="42"/>
      <c r="L21" s="42"/>
      <c r="M21" s="42"/>
      <c r="N21" s="42"/>
      <c r="O21" s="42"/>
      <c r="P21" s="42"/>
      <c r="Q21" s="42"/>
      <c r="R21" s="11">
        <f t="shared" si="0"/>
        <v>0</v>
      </c>
    </row>
    <row r="22" spans="1:18" x14ac:dyDescent="0.2">
      <c r="A22" s="7" t="s">
        <v>985</v>
      </c>
      <c r="B22" s="7" t="s">
        <v>465</v>
      </c>
      <c r="C22" s="8" t="s">
        <v>986</v>
      </c>
      <c r="D22" s="8" t="s">
        <v>467</v>
      </c>
      <c r="E22" s="8" t="s">
        <v>376</v>
      </c>
      <c r="F22" s="8" t="str">
        <f t="shared" si="1"/>
        <v>UNIDAD</v>
      </c>
      <c r="G22" s="9">
        <v>117</v>
      </c>
      <c r="H22" s="10">
        <v>0</v>
      </c>
      <c r="I22" s="10">
        <v>65</v>
      </c>
      <c r="J22" s="40"/>
      <c r="K22" s="42"/>
      <c r="L22" s="42"/>
      <c r="M22" s="42"/>
      <c r="N22" s="42"/>
      <c r="O22" s="42"/>
      <c r="P22" s="42"/>
      <c r="Q22" s="42"/>
      <c r="R22" s="11">
        <f t="shared" si="0"/>
        <v>0</v>
      </c>
    </row>
    <row r="23" spans="1:18" x14ac:dyDescent="0.2">
      <c r="A23" s="7" t="s">
        <v>987</v>
      </c>
      <c r="B23" s="7" t="s">
        <v>465</v>
      </c>
      <c r="C23" s="8" t="s">
        <v>988</v>
      </c>
      <c r="D23" s="8" t="s">
        <v>467</v>
      </c>
      <c r="E23" s="8" t="s">
        <v>376</v>
      </c>
      <c r="F23" s="8" t="str">
        <f t="shared" si="1"/>
        <v>UNIDAD</v>
      </c>
      <c r="G23" s="9">
        <v>111</v>
      </c>
      <c r="H23" s="10">
        <v>9144</v>
      </c>
      <c r="I23" s="10">
        <v>2593</v>
      </c>
      <c r="J23" s="40"/>
      <c r="K23" s="42"/>
      <c r="L23" s="42"/>
      <c r="M23" s="42"/>
      <c r="N23" s="42"/>
      <c r="O23" s="42"/>
      <c r="P23" s="42"/>
      <c r="Q23" s="42"/>
      <c r="R23" s="11">
        <f t="shared" si="0"/>
        <v>0</v>
      </c>
    </row>
    <row r="24" spans="1:18" x14ac:dyDescent="0.2">
      <c r="A24" s="7" t="s">
        <v>989</v>
      </c>
      <c r="B24" s="7" t="s">
        <v>465</v>
      </c>
      <c r="C24" s="8" t="s">
        <v>990</v>
      </c>
      <c r="D24" s="8" t="s">
        <v>467</v>
      </c>
      <c r="E24" s="8" t="s">
        <v>376</v>
      </c>
      <c r="F24" s="8" t="str">
        <f t="shared" si="1"/>
        <v>UNIDAD</v>
      </c>
      <c r="G24" s="9">
        <v>111</v>
      </c>
      <c r="H24" s="10">
        <v>7768</v>
      </c>
      <c r="I24" s="10">
        <v>978</v>
      </c>
      <c r="J24" s="40"/>
      <c r="K24" s="42"/>
      <c r="L24" s="42"/>
      <c r="M24" s="42"/>
      <c r="N24" s="42"/>
      <c r="O24" s="42"/>
      <c r="P24" s="42"/>
      <c r="Q24" s="42"/>
      <c r="R24" s="11">
        <f t="shared" si="0"/>
        <v>0</v>
      </c>
    </row>
    <row r="25" spans="1:18" x14ac:dyDescent="0.2">
      <c r="A25" s="7" t="s">
        <v>991</v>
      </c>
      <c r="B25" s="7" t="s">
        <v>465</v>
      </c>
      <c r="C25" s="8" t="s">
        <v>992</v>
      </c>
      <c r="D25" s="8" t="s">
        <v>467</v>
      </c>
      <c r="E25" s="8" t="s">
        <v>376</v>
      </c>
      <c r="F25" s="8" t="str">
        <f t="shared" si="1"/>
        <v>UNIDAD</v>
      </c>
      <c r="G25" s="9">
        <v>111</v>
      </c>
      <c r="H25" s="10">
        <v>621</v>
      </c>
      <c r="I25" s="10">
        <v>296</v>
      </c>
      <c r="J25" s="40"/>
      <c r="K25" s="42"/>
      <c r="L25" s="42"/>
      <c r="M25" s="42"/>
      <c r="N25" s="42"/>
      <c r="O25" s="42"/>
      <c r="P25" s="42"/>
      <c r="Q25" s="42"/>
      <c r="R25" s="11">
        <f t="shared" si="0"/>
        <v>0</v>
      </c>
    </row>
    <row r="26" spans="1:18" x14ac:dyDescent="0.2">
      <c r="A26" s="7" t="s">
        <v>993</v>
      </c>
      <c r="B26" s="7" t="s">
        <v>465</v>
      </c>
      <c r="C26" s="8" t="s">
        <v>994</v>
      </c>
      <c r="D26" s="8" t="s">
        <v>467</v>
      </c>
      <c r="E26" s="8" t="s">
        <v>376</v>
      </c>
      <c r="F26" s="8" t="str">
        <f t="shared" si="1"/>
        <v>UNIDAD</v>
      </c>
      <c r="G26" s="9">
        <v>111</v>
      </c>
      <c r="H26" s="10">
        <v>0</v>
      </c>
      <c r="I26" s="10">
        <v>238</v>
      </c>
      <c r="J26" s="40"/>
      <c r="K26" s="42"/>
      <c r="L26" s="42"/>
      <c r="M26" s="42"/>
      <c r="N26" s="42"/>
      <c r="O26" s="42"/>
      <c r="P26" s="42"/>
      <c r="Q26" s="42"/>
      <c r="R26" s="11">
        <f t="shared" si="0"/>
        <v>0</v>
      </c>
    </row>
    <row r="27" spans="1:18" x14ac:dyDescent="0.2">
      <c r="A27" s="7" t="s">
        <v>995</v>
      </c>
      <c r="B27" s="7" t="s">
        <v>465</v>
      </c>
      <c r="C27" s="8" t="s">
        <v>996</v>
      </c>
      <c r="D27" s="8" t="s">
        <v>467</v>
      </c>
      <c r="E27" s="8" t="s">
        <v>376</v>
      </c>
      <c r="F27" s="8" t="str">
        <f t="shared" si="1"/>
        <v>UNIDAD</v>
      </c>
      <c r="G27" s="9">
        <v>112</v>
      </c>
      <c r="H27" s="10">
        <v>0</v>
      </c>
      <c r="I27" s="10">
        <v>1224</v>
      </c>
      <c r="J27" s="40"/>
      <c r="K27" s="42"/>
      <c r="L27" s="42"/>
      <c r="M27" s="42"/>
      <c r="N27" s="42"/>
      <c r="O27" s="42"/>
      <c r="P27" s="42"/>
      <c r="Q27" s="42"/>
      <c r="R27" s="11">
        <f t="shared" si="0"/>
        <v>0</v>
      </c>
    </row>
    <row r="28" spans="1:18" x14ac:dyDescent="0.2">
      <c r="A28" s="7" t="s">
        <v>997</v>
      </c>
      <c r="B28" s="7" t="s">
        <v>465</v>
      </c>
      <c r="C28" s="8" t="s">
        <v>998</v>
      </c>
      <c r="D28" s="8" t="s">
        <v>467</v>
      </c>
      <c r="E28" s="8" t="s">
        <v>376</v>
      </c>
      <c r="F28" s="8" t="str">
        <f t="shared" si="1"/>
        <v>UNIDAD</v>
      </c>
      <c r="G28" s="9">
        <v>111</v>
      </c>
      <c r="H28" s="10">
        <v>157</v>
      </c>
      <c r="I28" s="10">
        <v>0</v>
      </c>
      <c r="J28" s="40"/>
      <c r="K28" s="42"/>
      <c r="L28" s="42"/>
      <c r="M28" s="42"/>
      <c r="N28" s="42"/>
      <c r="O28" s="42"/>
      <c r="P28" s="42"/>
      <c r="Q28" s="42"/>
      <c r="R28" s="11">
        <f t="shared" si="0"/>
        <v>0</v>
      </c>
    </row>
    <row r="29" spans="1:18" x14ac:dyDescent="0.2">
      <c r="A29" s="7" t="s">
        <v>999</v>
      </c>
      <c r="B29" s="7" t="s">
        <v>465</v>
      </c>
      <c r="C29" s="8" t="s">
        <v>1000</v>
      </c>
      <c r="D29" s="8" t="s">
        <v>467</v>
      </c>
      <c r="E29" s="8" t="s">
        <v>376</v>
      </c>
      <c r="F29" s="8" t="str">
        <f t="shared" si="1"/>
        <v>UNIDAD</v>
      </c>
      <c r="G29" s="9">
        <v>16240</v>
      </c>
      <c r="H29" s="10">
        <v>18</v>
      </c>
      <c r="I29" s="10">
        <v>0</v>
      </c>
      <c r="J29" s="40"/>
      <c r="K29" s="42"/>
      <c r="L29" s="42"/>
      <c r="M29" s="42"/>
      <c r="N29" s="42"/>
      <c r="O29" s="42"/>
      <c r="P29" s="42"/>
      <c r="Q29" s="42"/>
      <c r="R29" s="11">
        <f t="shared" si="0"/>
        <v>0</v>
      </c>
    </row>
    <row r="30" spans="1:18" x14ac:dyDescent="0.2">
      <c r="A30" s="7" t="s">
        <v>1001</v>
      </c>
      <c r="B30" s="7" t="s">
        <v>465</v>
      </c>
      <c r="C30" s="8" t="s">
        <v>1002</v>
      </c>
      <c r="D30" s="8" t="s">
        <v>467</v>
      </c>
      <c r="E30" s="8" t="s">
        <v>376</v>
      </c>
      <c r="F30" s="8" t="str">
        <f t="shared" si="1"/>
        <v>UNIDAD</v>
      </c>
      <c r="G30" s="9">
        <v>3980</v>
      </c>
      <c r="H30" s="10">
        <v>0</v>
      </c>
      <c r="I30" s="10">
        <v>71</v>
      </c>
      <c r="J30" s="40"/>
      <c r="K30" s="42"/>
      <c r="L30" s="42"/>
      <c r="M30" s="42"/>
      <c r="N30" s="42"/>
      <c r="O30" s="42"/>
      <c r="P30" s="42"/>
      <c r="Q30" s="42"/>
      <c r="R30" s="11">
        <f t="shared" si="0"/>
        <v>0</v>
      </c>
    </row>
    <row r="31" spans="1:18" ht="24" x14ac:dyDescent="0.2">
      <c r="A31" s="7" t="s">
        <v>733</v>
      </c>
      <c r="B31" s="7" t="s">
        <v>465</v>
      </c>
      <c r="C31" s="8" t="s">
        <v>734</v>
      </c>
      <c r="D31" s="8" t="s">
        <v>467</v>
      </c>
      <c r="E31" s="8" t="s">
        <v>376</v>
      </c>
      <c r="F31" s="8" t="s">
        <v>735</v>
      </c>
      <c r="G31" s="9">
        <v>13920</v>
      </c>
      <c r="H31" s="10">
        <v>63</v>
      </c>
      <c r="I31" s="10">
        <v>0</v>
      </c>
      <c r="J31" s="40"/>
      <c r="K31" s="42"/>
      <c r="L31" s="42"/>
      <c r="M31" s="42"/>
      <c r="N31" s="42"/>
      <c r="O31" s="42"/>
      <c r="P31" s="42"/>
      <c r="Q31" s="42"/>
      <c r="R31" s="11">
        <f t="shared" si="0"/>
        <v>0</v>
      </c>
    </row>
    <row r="32" spans="1:18" ht="24" x14ac:dyDescent="0.2">
      <c r="A32" s="7" t="s">
        <v>736</v>
      </c>
      <c r="B32" s="7" t="s">
        <v>465</v>
      </c>
      <c r="C32" s="8" t="s">
        <v>737</v>
      </c>
      <c r="D32" s="8" t="s">
        <v>467</v>
      </c>
      <c r="E32" s="8" t="s">
        <v>376</v>
      </c>
      <c r="F32" s="8" t="s">
        <v>735</v>
      </c>
      <c r="G32" s="9">
        <v>1392</v>
      </c>
      <c r="H32" s="10">
        <v>156</v>
      </c>
      <c r="I32" s="10">
        <v>45</v>
      </c>
      <c r="J32" s="40"/>
      <c r="K32" s="42"/>
      <c r="L32" s="42"/>
      <c r="M32" s="42"/>
      <c r="N32" s="42"/>
      <c r="O32" s="42"/>
      <c r="P32" s="42"/>
      <c r="Q32" s="42"/>
      <c r="R32" s="11">
        <f t="shared" si="0"/>
        <v>0</v>
      </c>
    </row>
    <row r="33" spans="1:18" ht="24" x14ac:dyDescent="0.2">
      <c r="A33" s="7" t="s">
        <v>738</v>
      </c>
      <c r="B33" s="7" t="s">
        <v>465</v>
      </c>
      <c r="C33" s="8" t="s">
        <v>739</v>
      </c>
      <c r="D33" s="8" t="s">
        <v>467</v>
      </c>
      <c r="E33" s="8" t="s">
        <v>376</v>
      </c>
      <c r="F33" s="8" t="s">
        <v>735</v>
      </c>
      <c r="G33" s="9">
        <v>1392</v>
      </c>
      <c r="H33" s="10">
        <v>188</v>
      </c>
      <c r="I33" s="10">
        <v>113</v>
      </c>
      <c r="J33" s="40"/>
      <c r="K33" s="42"/>
      <c r="L33" s="42"/>
      <c r="M33" s="42"/>
      <c r="N33" s="42"/>
      <c r="O33" s="42"/>
      <c r="P33" s="42"/>
      <c r="Q33" s="42"/>
      <c r="R33" s="11">
        <f t="shared" si="0"/>
        <v>0</v>
      </c>
    </row>
    <row r="34" spans="1:18" x14ac:dyDescent="0.2">
      <c r="A34" s="7" t="s">
        <v>1003</v>
      </c>
      <c r="B34" s="7" t="s">
        <v>465</v>
      </c>
      <c r="C34" s="8" t="s">
        <v>1004</v>
      </c>
      <c r="D34" s="8" t="s">
        <v>467</v>
      </c>
      <c r="E34" s="8" t="s">
        <v>376</v>
      </c>
      <c r="F34" s="8" t="str">
        <f t="shared" ref="F34:F42" si="2">+D34</f>
        <v>UNIDAD</v>
      </c>
      <c r="G34" s="9">
        <v>186</v>
      </c>
      <c r="H34" s="10">
        <v>50105</v>
      </c>
      <c r="I34" s="10">
        <v>8000</v>
      </c>
      <c r="J34" s="40"/>
      <c r="K34" s="42"/>
      <c r="L34" s="42"/>
      <c r="M34" s="42"/>
      <c r="N34" s="42"/>
      <c r="O34" s="42"/>
      <c r="P34" s="42"/>
      <c r="Q34" s="42"/>
      <c r="R34" s="11">
        <f t="shared" si="0"/>
        <v>0</v>
      </c>
    </row>
    <row r="35" spans="1:18" x14ac:dyDescent="0.2">
      <c r="A35" s="7" t="s">
        <v>1005</v>
      </c>
      <c r="B35" s="7" t="s">
        <v>465</v>
      </c>
      <c r="C35" s="8" t="s">
        <v>1006</v>
      </c>
      <c r="D35" s="8" t="s">
        <v>467</v>
      </c>
      <c r="E35" s="8" t="s">
        <v>376</v>
      </c>
      <c r="F35" s="8" t="str">
        <f t="shared" si="2"/>
        <v>UNIDAD</v>
      </c>
      <c r="G35" s="9">
        <v>4060</v>
      </c>
      <c r="H35" s="10">
        <v>0</v>
      </c>
      <c r="I35" s="10">
        <v>119</v>
      </c>
      <c r="J35" s="40"/>
      <c r="K35" s="42"/>
      <c r="L35" s="42"/>
      <c r="M35" s="42"/>
      <c r="N35" s="42"/>
      <c r="O35" s="42"/>
      <c r="P35" s="42"/>
      <c r="Q35" s="42"/>
      <c r="R35" s="11">
        <f t="shared" si="0"/>
        <v>0</v>
      </c>
    </row>
    <row r="36" spans="1:18" x14ac:dyDescent="0.2">
      <c r="A36" s="7" t="s">
        <v>1007</v>
      </c>
      <c r="B36" s="7" t="s">
        <v>465</v>
      </c>
      <c r="C36" s="8" t="s">
        <v>1008</v>
      </c>
      <c r="D36" s="8" t="s">
        <v>467</v>
      </c>
      <c r="E36" s="8" t="s">
        <v>376</v>
      </c>
      <c r="F36" s="8" t="str">
        <f t="shared" si="2"/>
        <v>UNIDAD</v>
      </c>
      <c r="G36" s="9">
        <v>720</v>
      </c>
      <c r="H36" s="10">
        <v>8814</v>
      </c>
      <c r="I36" s="10">
        <v>613</v>
      </c>
      <c r="J36" s="40"/>
      <c r="K36" s="42"/>
      <c r="L36" s="42"/>
      <c r="M36" s="42"/>
      <c r="N36" s="42"/>
      <c r="O36" s="42"/>
      <c r="P36" s="42"/>
      <c r="Q36" s="42"/>
      <c r="R36" s="11">
        <f t="shared" si="0"/>
        <v>0</v>
      </c>
    </row>
    <row r="37" spans="1:18" x14ac:dyDescent="0.2">
      <c r="A37" s="7" t="s">
        <v>1009</v>
      </c>
      <c r="B37" s="7" t="s">
        <v>465</v>
      </c>
      <c r="C37" s="8" t="s">
        <v>1010</v>
      </c>
      <c r="D37" s="8" t="s">
        <v>467</v>
      </c>
      <c r="E37" s="8" t="s">
        <v>376</v>
      </c>
      <c r="F37" s="8" t="str">
        <f t="shared" si="2"/>
        <v>UNIDAD</v>
      </c>
      <c r="G37" s="9">
        <v>485</v>
      </c>
      <c r="H37" s="10">
        <v>18487</v>
      </c>
      <c r="I37" s="10">
        <v>12000</v>
      </c>
      <c r="J37" s="40"/>
      <c r="K37" s="42"/>
      <c r="L37" s="42"/>
      <c r="M37" s="42"/>
      <c r="N37" s="42"/>
      <c r="O37" s="42"/>
      <c r="P37" s="42"/>
      <c r="Q37" s="42"/>
      <c r="R37" s="11">
        <f t="shared" si="0"/>
        <v>0</v>
      </c>
    </row>
    <row r="38" spans="1:18" x14ac:dyDescent="0.2">
      <c r="A38" s="7" t="s">
        <v>1011</v>
      </c>
      <c r="B38" s="7" t="s">
        <v>465</v>
      </c>
      <c r="C38" s="8" t="s">
        <v>1012</v>
      </c>
      <c r="D38" s="8" t="s">
        <v>467</v>
      </c>
      <c r="E38" s="8" t="s">
        <v>376</v>
      </c>
      <c r="F38" s="8" t="str">
        <f t="shared" si="2"/>
        <v>UNIDAD</v>
      </c>
      <c r="G38" s="9">
        <v>1126</v>
      </c>
      <c r="H38" s="10">
        <v>469</v>
      </c>
      <c r="I38" s="10">
        <v>285</v>
      </c>
      <c r="J38" s="40"/>
      <c r="K38" s="42"/>
      <c r="L38" s="42"/>
      <c r="M38" s="42"/>
      <c r="N38" s="42"/>
      <c r="O38" s="42"/>
      <c r="P38" s="42"/>
      <c r="Q38" s="42"/>
      <c r="R38" s="11">
        <f t="shared" si="0"/>
        <v>0</v>
      </c>
    </row>
    <row r="39" spans="1:18" x14ac:dyDescent="0.2">
      <c r="A39" s="7" t="s">
        <v>1013</v>
      </c>
      <c r="B39" s="7" t="s">
        <v>465</v>
      </c>
      <c r="C39" s="8" t="s">
        <v>1014</v>
      </c>
      <c r="D39" s="8" t="s">
        <v>467</v>
      </c>
      <c r="E39" s="8" t="s">
        <v>376</v>
      </c>
      <c r="F39" s="8" t="str">
        <f t="shared" si="2"/>
        <v>UNIDAD</v>
      </c>
      <c r="G39" s="9">
        <v>11484</v>
      </c>
      <c r="H39" s="10">
        <v>846</v>
      </c>
      <c r="I39" s="10">
        <v>37</v>
      </c>
      <c r="J39" s="40"/>
      <c r="K39" s="42"/>
      <c r="L39" s="42"/>
      <c r="M39" s="42"/>
      <c r="N39" s="42"/>
      <c r="O39" s="42"/>
      <c r="P39" s="42"/>
      <c r="Q39" s="42"/>
      <c r="R39" s="11">
        <f t="shared" si="0"/>
        <v>0</v>
      </c>
    </row>
    <row r="40" spans="1:18" x14ac:dyDescent="0.2">
      <c r="A40" s="7" t="s">
        <v>1015</v>
      </c>
      <c r="B40" s="7" t="s">
        <v>465</v>
      </c>
      <c r="C40" s="8" t="s">
        <v>1016</v>
      </c>
      <c r="D40" s="8" t="s">
        <v>467</v>
      </c>
      <c r="E40" s="8" t="s">
        <v>376</v>
      </c>
      <c r="F40" s="8" t="str">
        <f t="shared" si="2"/>
        <v>UNIDAD</v>
      </c>
      <c r="G40" s="9">
        <v>2000</v>
      </c>
      <c r="H40" s="10">
        <v>6</v>
      </c>
      <c r="I40" s="10">
        <v>91</v>
      </c>
      <c r="J40" s="40"/>
      <c r="K40" s="42"/>
      <c r="L40" s="42"/>
      <c r="M40" s="42"/>
      <c r="N40" s="42"/>
      <c r="O40" s="42"/>
      <c r="P40" s="42"/>
      <c r="Q40" s="42"/>
      <c r="R40" s="11">
        <f t="shared" si="0"/>
        <v>0</v>
      </c>
    </row>
    <row r="41" spans="1:18" x14ac:dyDescent="0.2">
      <c r="A41" s="7" t="s">
        <v>1017</v>
      </c>
      <c r="B41" s="7" t="s">
        <v>465</v>
      </c>
      <c r="C41" s="8" t="s">
        <v>1018</v>
      </c>
      <c r="D41" s="8" t="s">
        <v>467</v>
      </c>
      <c r="E41" s="8" t="s">
        <v>376</v>
      </c>
      <c r="F41" s="8" t="str">
        <f t="shared" si="2"/>
        <v>UNIDAD</v>
      </c>
      <c r="G41" s="9">
        <v>10300</v>
      </c>
      <c r="H41" s="10">
        <v>520</v>
      </c>
      <c r="I41" s="10">
        <v>7</v>
      </c>
      <c r="J41" s="40"/>
      <c r="K41" s="42"/>
      <c r="L41" s="42"/>
      <c r="M41" s="42"/>
      <c r="N41" s="42"/>
      <c r="O41" s="42"/>
      <c r="P41" s="42"/>
      <c r="Q41" s="42"/>
      <c r="R41" s="11">
        <f t="shared" si="0"/>
        <v>0</v>
      </c>
    </row>
    <row r="42" spans="1:18" x14ac:dyDescent="0.2">
      <c r="A42" s="7" t="s">
        <v>1019</v>
      </c>
      <c r="B42" s="7" t="s">
        <v>465</v>
      </c>
      <c r="C42" s="8" t="s">
        <v>1020</v>
      </c>
      <c r="D42" s="8" t="s">
        <v>467</v>
      </c>
      <c r="E42" s="8" t="s">
        <v>376</v>
      </c>
      <c r="F42" s="8" t="str">
        <f t="shared" si="2"/>
        <v>UNIDAD</v>
      </c>
      <c r="G42" s="9">
        <v>45</v>
      </c>
      <c r="H42" s="10">
        <v>75</v>
      </c>
      <c r="I42" s="10">
        <v>237</v>
      </c>
      <c r="J42" s="40"/>
      <c r="K42" s="42"/>
      <c r="L42" s="42"/>
      <c r="M42" s="42"/>
      <c r="N42" s="42"/>
      <c r="O42" s="42"/>
      <c r="P42" s="42"/>
      <c r="Q42" s="42"/>
      <c r="R42" s="11">
        <f t="shared" si="0"/>
        <v>0</v>
      </c>
    </row>
    <row r="43" spans="1:18" ht="36" x14ac:dyDescent="0.2">
      <c r="A43" s="7" t="s">
        <v>1021</v>
      </c>
      <c r="B43" s="7" t="s">
        <v>465</v>
      </c>
      <c r="C43" s="8" t="s">
        <v>1022</v>
      </c>
      <c r="D43" s="8" t="s">
        <v>467</v>
      </c>
      <c r="E43" s="8" t="s">
        <v>376</v>
      </c>
      <c r="F43" s="8" t="s">
        <v>1023</v>
      </c>
      <c r="G43" s="9">
        <v>632</v>
      </c>
      <c r="H43" s="10">
        <v>1593</v>
      </c>
      <c r="I43" s="10">
        <v>703</v>
      </c>
      <c r="J43" s="40"/>
      <c r="K43" s="42"/>
      <c r="L43" s="42"/>
      <c r="M43" s="42"/>
      <c r="N43" s="42"/>
      <c r="O43" s="42"/>
      <c r="P43" s="42"/>
      <c r="Q43" s="42"/>
      <c r="R43" s="11">
        <f t="shared" si="0"/>
        <v>0</v>
      </c>
    </row>
    <row r="44" spans="1:18" x14ac:dyDescent="0.2">
      <c r="A44" s="7" t="s">
        <v>1024</v>
      </c>
      <c r="B44" s="7" t="s">
        <v>465</v>
      </c>
      <c r="C44" s="8" t="s">
        <v>1025</v>
      </c>
      <c r="D44" s="8" t="s">
        <v>467</v>
      </c>
      <c r="E44" s="8" t="s">
        <v>376</v>
      </c>
      <c r="F44" s="8" t="str">
        <f>+D44</f>
        <v>UNIDAD</v>
      </c>
      <c r="G44" s="9">
        <v>19500</v>
      </c>
      <c r="H44" s="10">
        <v>188</v>
      </c>
      <c r="I44" s="10">
        <v>0</v>
      </c>
      <c r="J44" s="40"/>
      <c r="K44" s="42"/>
      <c r="L44" s="42"/>
      <c r="M44" s="42"/>
      <c r="N44" s="42"/>
      <c r="O44" s="42"/>
      <c r="P44" s="42"/>
      <c r="Q44" s="42"/>
      <c r="R44" s="11">
        <f t="shared" si="0"/>
        <v>0</v>
      </c>
    </row>
    <row r="45" spans="1:18" x14ac:dyDescent="0.2">
      <c r="A45" s="7" t="s">
        <v>1026</v>
      </c>
      <c r="B45" s="7" t="s">
        <v>465</v>
      </c>
      <c r="C45" s="8" t="s">
        <v>1027</v>
      </c>
      <c r="D45" s="8" t="s">
        <v>467</v>
      </c>
      <c r="E45" s="8" t="s">
        <v>376</v>
      </c>
      <c r="F45" s="8" t="str">
        <f>+D45</f>
        <v>UNIDAD</v>
      </c>
      <c r="G45" s="9">
        <v>3139</v>
      </c>
      <c r="H45" s="10">
        <v>734</v>
      </c>
      <c r="I45" s="10">
        <v>114</v>
      </c>
      <c r="J45" s="40"/>
      <c r="K45" s="42"/>
      <c r="L45" s="42"/>
      <c r="M45" s="42"/>
      <c r="N45" s="42"/>
      <c r="O45" s="42"/>
      <c r="P45" s="42"/>
      <c r="Q45" s="42"/>
      <c r="R45" s="11">
        <f t="shared" si="0"/>
        <v>0</v>
      </c>
    </row>
    <row r="46" spans="1:18" x14ac:dyDescent="0.2">
      <c r="A46" s="7" t="s">
        <v>1028</v>
      </c>
      <c r="B46" s="7" t="s">
        <v>465</v>
      </c>
      <c r="C46" s="8" t="s">
        <v>1029</v>
      </c>
      <c r="D46" s="8" t="s">
        <v>467</v>
      </c>
      <c r="E46" s="8" t="s">
        <v>376</v>
      </c>
      <c r="F46" s="8" t="str">
        <f>+D46</f>
        <v>UNIDAD</v>
      </c>
      <c r="G46" s="9">
        <v>3139</v>
      </c>
      <c r="H46" s="10">
        <v>0</v>
      </c>
      <c r="I46" s="10">
        <v>22</v>
      </c>
      <c r="J46" s="40"/>
      <c r="K46" s="42"/>
      <c r="L46" s="42"/>
      <c r="M46" s="42"/>
      <c r="N46" s="42"/>
      <c r="O46" s="42"/>
      <c r="P46" s="42"/>
      <c r="Q46" s="42"/>
      <c r="R46" s="11">
        <f t="shared" si="0"/>
        <v>0</v>
      </c>
    </row>
    <row r="47" spans="1:18" x14ac:dyDescent="0.2">
      <c r="A47" s="7" t="s">
        <v>1030</v>
      </c>
      <c r="B47" s="7" t="s">
        <v>465</v>
      </c>
      <c r="C47" s="8" t="s">
        <v>1031</v>
      </c>
      <c r="D47" s="8" t="s">
        <v>467</v>
      </c>
      <c r="E47" s="8" t="s">
        <v>376</v>
      </c>
      <c r="F47" s="8" t="str">
        <f>+D47</f>
        <v>UNIDAD</v>
      </c>
      <c r="G47" s="9">
        <v>9048</v>
      </c>
      <c r="H47" s="10">
        <v>15000</v>
      </c>
      <c r="I47" s="10">
        <v>3000</v>
      </c>
      <c r="J47" s="40"/>
      <c r="K47" s="42"/>
      <c r="L47" s="42"/>
      <c r="M47" s="42"/>
      <c r="N47" s="42"/>
      <c r="O47" s="42"/>
      <c r="P47" s="42"/>
      <c r="Q47" s="42"/>
      <c r="R47" s="11">
        <f t="shared" si="0"/>
        <v>0</v>
      </c>
    </row>
    <row r="48" spans="1:18" s="13" customFormat="1" x14ac:dyDescent="0.2">
      <c r="A48" s="7" t="s">
        <v>740</v>
      </c>
      <c r="B48" s="7" t="s">
        <v>465</v>
      </c>
      <c r="C48" s="8" t="s">
        <v>741</v>
      </c>
      <c r="D48" s="8" t="s">
        <v>467</v>
      </c>
      <c r="E48" s="8" t="s">
        <v>376</v>
      </c>
      <c r="F48" s="8" t="s">
        <v>742</v>
      </c>
      <c r="G48" s="9">
        <v>33915</v>
      </c>
      <c r="H48" s="10">
        <v>250</v>
      </c>
      <c r="I48" s="10">
        <v>0</v>
      </c>
      <c r="J48" s="40"/>
      <c r="K48" s="42"/>
      <c r="L48" s="42"/>
      <c r="M48" s="42"/>
      <c r="N48" s="42"/>
      <c r="O48" s="42"/>
      <c r="P48" s="42"/>
      <c r="Q48" s="42"/>
      <c r="R48" s="11">
        <f t="shared" si="0"/>
        <v>0</v>
      </c>
    </row>
    <row r="49" spans="1:18" s="13" customFormat="1" ht="48" x14ac:dyDescent="0.2">
      <c r="A49" s="7" t="s">
        <v>1032</v>
      </c>
      <c r="B49" s="7" t="s">
        <v>465</v>
      </c>
      <c r="C49" s="8" t="s">
        <v>1033</v>
      </c>
      <c r="D49" s="8" t="s">
        <v>467</v>
      </c>
      <c r="E49" s="8" t="s">
        <v>376</v>
      </c>
      <c r="F49" s="8" t="s">
        <v>1034</v>
      </c>
      <c r="G49" s="9">
        <v>135</v>
      </c>
      <c r="H49" s="10">
        <v>300000</v>
      </c>
      <c r="I49" s="10">
        <v>100000</v>
      </c>
      <c r="J49" s="40"/>
      <c r="K49" s="42"/>
      <c r="L49" s="42"/>
      <c r="M49" s="42"/>
      <c r="N49" s="42"/>
      <c r="O49" s="42"/>
      <c r="P49" s="42"/>
      <c r="Q49" s="42"/>
      <c r="R49" s="11">
        <f t="shared" si="0"/>
        <v>0</v>
      </c>
    </row>
    <row r="50" spans="1:18" s="13" customFormat="1" ht="48" x14ac:dyDescent="0.2">
      <c r="A50" s="7" t="s">
        <v>1035</v>
      </c>
      <c r="B50" s="7" t="s">
        <v>465</v>
      </c>
      <c r="C50" s="8" t="s">
        <v>1036</v>
      </c>
      <c r="D50" s="8" t="s">
        <v>467</v>
      </c>
      <c r="E50" s="8" t="s">
        <v>376</v>
      </c>
      <c r="F50" s="8" t="s">
        <v>1034</v>
      </c>
      <c r="G50" s="9">
        <v>143</v>
      </c>
      <c r="H50" s="10">
        <v>12377</v>
      </c>
      <c r="I50" s="10">
        <v>2147</v>
      </c>
      <c r="J50" s="40"/>
      <c r="K50" s="42"/>
      <c r="L50" s="42"/>
      <c r="M50" s="42"/>
      <c r="N50" s="42"/>
      <c r="O50" s="42"/>
      <c r="P50" s="42"/>
      <c r="Q50" s="42"/>
      <c r="R50" s="11">
        <f t="shared" si="0"/>
        <v>0</v>
      </c>
    </row>
    <row r="51" spans="1:18" s="13" customFormat="1" ht="48" x14ac:dyDescent="0.2">
      <c r="A51" s="7" t="s">
        <v>1037</v>
      </c>
      <c r="B51" s="7" t="s">
        <v>465</v>
      </c>
      <c r="C51" s="8" t="s">
        <v>1038</v>
      </c>
      <c r="D51" s="8" t="s">
        <v>467</v>
      </c>
      <c r="E51" s="8" t="s">
        <v>376</v>
      </c>
      <c r="F51" s="8" t="s">
        <v>1034</v>
      </c>
      <c r="G51" s="9">
        <v>94</v>
      </c>
      <c r="H51" s="10">
        <v>14349</v>
      </c>
      <c r="I51" s="10">
        <v>0</v>
      </c>
      <c r="J51" s="40"/>
      <c r="K51" s="42"/>
      <c r="L51" s="42"/>
      <c r="M51" s="42"/>
      <c r="N51" s="42"/>
      <c r="O51" s="42"/>
      <c r="P51" s="42"/>
      <c r="Q51" s="42"/>
      <c r="R51" s="11">
        <f t="shared" si="0"/>
        <v>0</v>
      </c>
    </row>
    <row r="52" spans="1:18" ht="48" x14ac:dyDescent="0.2">
      <c r="A52" s="7" t="s">
        <v>1039</v>
      </c>
      <c r="B52" s="7" t="s">
        <v>465</v>
      </c>
      <c r="C52" s="8" t="s">
        <v>1040</v>
      </c>
      <c r="D52" s="8" t="s">
        <v>467</v>
      </c>
      <c r="E52" s="8" t="s">
        <v>376</v>
      </c>
      <c r="F52" s="8" t="s">
        <v>1034</v>
      </c>
      <c r="G52" s="9">
        <v>96</v>
      </c>
      <c r="H52" s="10">
        <v>200000</v>
      </c>
      <c r="I52" s="10">
        <v>51000</v>
      </c>
      <c r="J52" s="40"/>
      <c r="K52" s="42"/>
      <c r="L52" s="42"/>
      <c r="M52" s="42"/>
      <c r="N52" s="42"/>
      <c r="O52" s="42"/>
      <c r="P52" s="42"/>
      <c r="Q52" s="42"/>
      <c r="R52" s="11">
        <f t="shared" si="0"/>
        <v>0</v>
      </c>
    </row>
    <row r="53" spans="1:18" ht="36" x14ac:dyDescent="0.2">
      <c r="A53" s="7" t="s">
        <v>1041</v>
      </c>
      <c r="B53" s="7" t="s">
        <v>465</v>
      </c>
      <c r="C53" s="8" t="s">
        <v>1042</v>
      </c>
      <c r="D53" s="8" t="s">
        <v>467</v>
      </c>
      <c r="E53" s="8" t="s">
        <v>376</v>
      </c>
      <c r="F53" s="8" t="s">
        <v>1043</v>
      </c>
      <c r="G53" s="9">
        <v>731</v>
      </c>
      <c r="H53" s="10">
        <v>5388</v>
      </c>
      <c r="I53" s="10">
        <v>184</v>
      </c>
      <c r="J53" s="40"/>
      <c r="K53" s="42"/>
      <c r="L53" s="42"/>
      <c r="M53" s="42"/>
      <c r="N53" s="42"/>
      <c r="O53" s="42"/>
      <c r="P53" s="42"/>
      <c r="Q53" s="42"/>
      <c r="R53" s="11">
        <f t="shared" si="0"/>
        <v>0</v>
      </c>
    </row>
    <row r="54" spans="1:18" ht="60" x14ac:dyDescent="0.2">
      <c r="A54" s="7" t="s">
        <v>1044</v>
      </c>
      <c r="B54" s="7" t="s">
        <v>465</v>
      </c>
      <c r="C54" s="8" t="s">
        <v>1045</v>
      </c>
      <c r="D54" s="8" t="s">
        <v>467</v>
      </c>
      <c r="E54" s="8" t="s">
        <v>376</v>
      </c>
      <c r="F54" s="8" t="s">
        <v>1046</v>
      </c>
      <c r="G54" s="9">
        <v>1102</v>
      </c>
      <c r="H54" s="10">
        <v>0</v>
      </c>
      <c r="I54" s="10">
        <v>30</v>
      </c>
      <c r="J54" s="40"/>
      <c r="K54" s="42"/>
      <c r="L54" s="42"/>
      <c r="M54" s="42"/>
      <c r="N54" s="42"/>
      <c r="O54" s="42"/>
      <c r="P54" s="42"/>
      <c r="Q54" s="42"/>
      <c r="R54" s="11">
        <f t="shared" si="0"/>
        <v>0</v>
      </c>
    </row>
    <row r="55" spans="1:18" ht="60" x14ac:dyDescent="0.2">
      <c r="A55" s="7" t="s">
        <v>1047</v>
      </c>
      <c r="B55" s="7" t="s">
        <v>465</v>
      </c>
      <c r="C55" s="8" t="s">
        <v>1048</v>
      </c>
      <c r="D55" s="8" t="s">
        <v>467</v>
      </c>
      <c r="E55" s="8" t="s">
        <v>376</v>
      </c>
      <c r="F55" s="8" t="s">
        <v>1049</v>
      </c>
      <c r="G55" s="9">
        <v>111</v>
      </c>
      <c r="H55" s="10">
        <v>15479</v>
      </c>
      <c r="I55" s="10">
        <v>8000</v>
      </c>
      <c r="J55" s="40"/>
      <c r="K55" s="42"/>
      <c r="L55" s="42"/>
      <c r="M55" s="42"/>
      <c r="N55" s="42"/>
      <c r="O55" s="42"/>
      <c r="P55" s="42"/>
      <c r="Q55" s="42"/>
      <c r="R55" s="11">
        <f t="shared" si="0"/>
        <v>0</v>
      </c>
    </row>
    <row r="56" spans="1:18" ht="36" x14ac:dyDescent="0.2">
      <c r="A56" s="7" t="s">
        <v>1050</v>
      </c>
      <c r="B56" s="7" t="s">
        <v>465</v>
      </c>
      <c r="C56" s="8" t="s">
        <v>1051</v>
      </c>
      <c r="D56" s="8" t="s">
        <v>467</v>
      </c>
      <c r="E56" s="8" t="s">
        <v>376</v>
      </c>
      <c r="F56" s="8" t="s">
        <v>1043</v>
      </c>
      <c r="G56" s="9">
        <v>2030</v>
      </c>
      <c r="H56" s="10">
        <v>16000</v>
      </c>
      <c r="I56" s="10">
        <v>0</v>
      </c>
      <c r="J56" s="40"/>
      <c r="K56" s="42"/>
      <c r="L56" s="42"/>
      <c r="M56" s="42"/>
      <c r="N56" s="42"/>
      <c r="O56" s="42"/>
      <c r="P56" s="42"/>
      <c r="Q56" s="42"/>
      <c r="R56" s="11">
        <f t="shared" si="0"/>
        <v>0</v>
      </c>
    </row>
    <row r="57" spans="1:18" x14ac:dyDescent="0.2">
      <c r="A57" s="7" t="s">
        <v>1052</v>
      </c>
      <c r="B57" s="7" t="s">
        <v>465</v>
      </c>
      <c r="C57" s="8" t="s">
        <v>1053</v>
      </c>
      <c r="D57" s="8" t="s">
        <v>467</v>
      </c>
      <c r="E57" s="8" t="s">
        <v>376</v>
      </c>
      <c r="F57" s="8" t="str">
        <f>+D57</f>
        <v>UNIDAD</v>
      </c>
      <c r="G57" s="9">
        <v>40600</v>
      </c>
      <c r="H57" s="10">
        <v>129</v>
      </c>
      <c r="I57" s="10">
        <v>0</v>
      </c>
      <c r="J57" s="40"/>
      <c r="K57" s="42"/>
      <c r="L57" s="42"/>
      <c r="M57" s="42"/>
      <c r="N57" s="42"/>
      <c r="O57" s="42"/>
      <c r="P57" s="42"/>
      <c r="Q57" s="42"/>
      <c r="R57" s="11">
        <f t="shared" si="0"/>
        <v>0</v>
      </c>
    </row>
    <row r="58" spans="1:18" x14ac:dyDescent="0.2">
      <c r="A58" s="7" t="s">
        <v>1054</v>
      </c>
      <c r="B58" s="7" t="s">
        <v>465</v>
      </c>
      <c r="C58" s="8" t="s">
        <v>1055</v>
      </c>
      <c r="D58" s="8" t="s">
        <v>467</v>
      </c>
      <c r="E58" s="8" t="s">
        <v>376</v>
      </c>
      <c r="F58" s="8" t="str">
        <f>+D58</f>
        <v>UNIDAD</v>
      </c>
      <c r="G58" s="9">
        <v>1131</v>
      </c>
      <c r="H58" s="10">
        <v>37</v>
      </c>
      <c r="I58" s="10">
        <v>2000</v>
      </c>
      <c r="J58" s="40"/>
      <c r="K58" s="42"/>
      <c r="L58" s="42"/>
      <c r="M58" s="42"/>
      <c r="N58" s="42"/>
      <c r="O58" s="42"/>
      <c r="P58" s="42"/>
      <c r="Q58" s="42"/>
      <c r="R58" s="11">
        <f t="shared" si="0"/>
        <v>0</v>
      </c>
    </row>
    <row r="59" spans="1:18" x14ac:dyDescent="0.2">
      <c r="A59" s="7" t="s">
        <v>1056</v>
      </c>
      <c r="B59" s="7" t="s">
        <v>465</v>
      </c>
      <c r="C59" s="8" t="s">
        <v>1057</v>
      </c>
      <c r="D59" s="8" t="s">
        <v>467</v>
      </c>
      <c r="E59" s="8" t="s">
        <v>376</v>
      </c>
      <c r="F59" s="8" t="str">
        <f>+D59</f>
        <v>UNIDAD</v>
      </c>
      <c r="G59" s="9">
        <v>1</v>
      </c>
      <c r="H59" s="10">
        <v>63000</v>
      </c>
      <c r="I59" s="10">
        <v>16000</v>
      </c>
      <c r="J59" s="40"/>
      <c r="K59" s="42"/>
      <c r="L59" s="42"/>
      <c r="M59" s="42"/>
      <c r="N59" s="42"/>
      <c r="O59" s="42"/>
      <c r="P59" s="42"/>
      <c r="Q59" s="42"/>
      <c r="R59" s="11">
        <f t="shared" si="0"/>
        <v>0</v>
      </c>
    </row>
    <row r="60" spans="1:18" x14ac:dyDescent="0.2">
      <c r="A60" s="7" t="s">
        <v>1058</v>
      </c>
      <c r="B60" s="7" t="s">
        <v>465</v>
      </c>
      <c r="C60" s="8" t="s">
        <v>1059</v>
      </c>
      <c r="D60" s="8" t="s">
        <v>467</v>
      </c>
      <c r="E60" s="8" t="s">
        <v>376</v>
      </c>
      <c r="F60" s="8" t="str">
        <f>+D60</f>
        <v>UNIDAD</v>
      </c>
      <c r="G60" s="9">
        <v>1189</v>
      </c>
      <c r="H60" s="10">
        <v>672</v>
      </c>
      <c r="I60" s="10">
        <v>1000</v>
      </c>
      <c r="J60" s="40"/>
      <c r="K60" s="42"/>
      <c r="L60" s="42"/>
      <c r="M60" s="42"/>
      <c r="N60" s="42"/>
      <c r="O60" s="42"/>
      <c r="P60" s="42"/>
      <c r="Q60" s="42"/>
      <c r="R60" s="11">
        <f t="shared" si="0"/>
        <v>0</v>
      </c>
    </row>
    <row r="61" spans="1:18" x14ac:dyDescent="0.2">
      <c r="A61" s="7" t="s">
        <v>1060</v>
      </c>
      <c r="B61" s="7" t="s">
        <v>465</v>
      </c>
      <c r="C61" s="8" t="s">
        <v>1061</v>
      </c>
      <c r="D61" s="8" t="s">
        <v>467</v>
      </c>
      <c r="E61" s="8" t="s">
        <v>376</v>
      </c>
      <c r="F61" s="8" t="str">
        <f>+D61</f>
        <v>UNIDAD</v>
      </c>
      <c r="G61" s="9">
        <v>515</v>
      </c>
      <c r="H61" s="10">
        <v>11694</v>
      </c>
      <c r="I61" s="10">
        <v>554</v>
      </c>
      <c r="J61" s="40"/>
      <c r="K61" s="42"/>
      <c r="L61" s="42"/>
      <c r="M61" s="42"/>
      <c r="N61" s="42"/>
      <c r="O61" s="42"/>
      <c r="P61" s="42"/>
      <c r="Q61" s="42"/>
      <c r="R61" s="11">
        <f t="shared" si="0"/>
        <v>0</v>
      </c>
    </row>
    <row r="62" spans="1:18" x14ac:dyDescent="0.2">
      <c r="A62" s="7" t="s">
        <v>1062</v>
      </c>
      <c r="B62" s="7" t="s">
        <v>465</v>
      </c>
      <c r="C62" s="8" t="s">
        <v>1063</v>
      </c>
      <c r="D62" s="8" t="s">
        <v>467</v>
      </c>
      <c r="E62" s="8" t="s">
        <v>376</v>
      </c>
      <c r="F62" s="8" t="s">
        <v>573</v>
      </c>
      <c r="G62" s="9">
        <v>1093</v>
      </c>
      <c r="H62" s="10">
        <v>1587</v>
      </c>
      <c r="I62" s="10">
        <v>95</v>
      </c>
      <c r="J62" s="40"/>
      <c r="K62" s="42"/>
      <c r="L62" s="42"/>
      <c r="M62" s="42"/>
      <c r="N62" s="42"/>
      <c r="O62" s="42"/>
      <c r="P62" s="42"/>
      <c r="Q62" s="42"/>
      <c r="R62" s="11">
        <f t="shared" si="0"/>
        <v>0</v>
      </c>
    </row>
    <row r="63" spans="1:18" x14ac:dyDescent="0.2">
      <c r="A63" s="7" t="s">
        <v>1064</v>
      </c>
      <c r="B63" s="7" t="s">
        <v>465</v>
      </c>
      <c r="C63" s="8" t="s">
        <v>1065</v>
      </c>
      <c r="D63" s="8" t="s">
        <v>467</v>
      </c>
      <c r="E63" s="8" t="s">
        <v>376</v>
      </c>
      <c r="F63" s="8" t="s">
        <v>573</v>
      </c>
      <c r="G63" s="9">
        <v>191</v>
      </c>
      <c r="H63" s="10">
        <v>1841</v>
      </c>
      <c r="I63" s="10">
        <v>736</v>
      </c>
      <c r="J63" s="40"/>
      <c r="K63" s="42"/>
      <c r="L63" s="42"/>
      <c r="M63" s="42"/>
      <c r="N63" s="42"/>
      <c r="O63" s="42"/>
      <c r="P63" s="42"/>
      <c r="Q63" s="42"/>
      <c r="R63" s="11">
        <f t="shared" si="0"/>
        <v>0</v>
      </c>
    </row>
    <row r="64" spans="1:18" s="13" customFormat="1" x14ac:dyDescent="0.2">
      <c r="A64" s="7" t="s">
        <v>1066</v>
      </c>
      <c r="B64" s="7" t="s">
        <v>465</v>
      </c>
      <c r="C64" s="8" t="s">
        <v>1067</v>
      </c>
      <c r="D64" s="8" t="s">
        <v>467</v>
      </c>
      <c r="E64" s="8" t="s">
        <v>376</v>
      </c>
      <c r="F64" s="8" t="s">
        <v>573</v>
      </c>
      <c r="G64" s="9">
        <v>211</v>
      </c>
      <c r="H64" s="10">
        <v>702</v>
      </c>
      <c r="I64" s="10">
        <v>1523</v>
      </c>
      <c r="J64" s="40"/>
      <c r="K64" s="42"/>
      <c r="L64" s="42"/>
      <c r="M64" s="42"/>
      <c r="N64" s="42"/>
      <c r="O64" s="42"/>
      <c r="P64" s="42"/>
      <c r="Q64" s="42"/>
      <c r="R64" s="11">
        <f t="shared" si="0"/>
        <v>0</v>
      </c>
    </row>
    <row r="65" spans="1:18" x14ac:dyDescent="0.2">
      <c r="A65" s="7" t="s">
        <v>1068</v>
      </c>
      <c r="B65" s="7" t="s">
        <v>465</v>
      </c>
      <c r="C65" s="8" t="s">
        <v>1069</v>
      </c>
      <c r="D65" s="8" t="s">
        <v>1070</v>
      </c>
      <c r="E65" s="8" t="s">
        <v>376</v>
      </c>
      <c r="F65" s="8" t="str">
        <f>+D65</f>
        <v>FCO /100 und</v>
      </c>
      <c r="G65" s="9">
        <v>174000</v>
      </c>
      <c r="H65" s="10">
        <v>1</v>
      </c>
      <c r="I65" s="10">
        <v>0</v>
      </c>
      <c r="J65" s="40"/>
      <c r="K65" s="42"/>
      <c r="L65" s="42"/>
      <c r="M65" s="42"/>
      <c r="N65" s="42"/>
      <c r="O65" s="42"/>
      <c r="P65" s="42"/>
      <c r="Q65" s="42"/>
      <c r="R65" s="11">
        <f t="shared" si="0"/>
        <v>0</v>
      </c>
    </row>
    <row r="66" spans="1:18" x14ac:dyDescent="0.2">
      <c r="A66" s="7" t="s">
        <v>1071</v>
      </c>
      <c r="B66" s="7" t="s">
        <v>465</v>
      </c>
      <c r="C66" s="8" t="s">
        <v>1072</v>
      </c>
      <c r="D66" s="8" t="s">
        <v>467</v>
      </c>
      <c r="E66" s="8" t="s">
        <v>376</v>
      </c>
      <c r="F66" s="8" t="s">
        <v>573</v>
      </c>
      <c r="G66" s="9">
        <v>1636</v>
      </c>
      <c r="H66" s="10">
        <v>270</v>
      </c>
      <c r="I66" s="10">
        <v>0</v>
      </c>
      <c r="J66" s="40"/>
      <c r="K66" s="42"/>
      <c r="L66" s="42"/>
      <c r="M66" s="42"/>
      <c r="N66" s="42"/>
      <c r="O66" s="42"/>
      <c r="P66" s="42"/>
      <c r="Q66" s="42"/>
      <c r="R66" s="11">
        <f t="shared" si="0"/>
        <v>0</v>
      </c>
    </row>
    <row r="67" spans="1:18" x14ac:dyDescent="0.2">
      <c r="A67" s="7" t="s">
        <v>1073</v>
      </c>
      <c r="B67" s="7" t="s">
        <v>465</v>
      </c>
      <c r="C67" s="8" t="s">
        <v>1074</v>
      </c>
      <c r="D67" s="8" t="s">
        <v>467</v>
      </c>
      <c r="E67" s="8" t="s">
        <v>376</v>
      </c>
      <c r="F67" s="8" t="s">
        <v>573</v>
      </c>
      <c r="G67" s="9">
        <v>95120</v>
      </c>
      <c r="H67" s="10">
        <v>16</v>
      </c>
      <c r="I67" s="10">
        <v>0</v>
      </c>
      <c r="J67" s="40"/>
      <c r="K67" s="42"/>
      <c r="L67" s="42"/>
      <c r="M67" s="42"/>
      <c r="N67" s="42"/>
      <c r="O67" s="42"/>
      <c r="P67" s="42"/>
      <c r="Q67" s="42"/>
      <c r="R67" s="11">
        <f t="shared" ref="R67:R96" si="3">+Q67+P67</f>
        <v>0</v>
      </c>
    </row>
    <row r="68" spans="1:18" x14ac:dyDescent="0.2">
      <c r="A68" s="7" t="s">
        <v>1075</v>
      </c>
      <c r="B68" s="7" t="s">
        <v>465</v>
      </c>
      <c r="C68" s="8" t="s">
        <v>1076</v>
      </c>
      <c r="D68" s="8" t="s">
        <v>467</v>
      </c>
      <c r="E68" s="8" t="s">
        <v>376</v>
      </c>
      <c r="F68" s="8" t="s">
        <v>573</v>
      </c>
      <c r="G68" s="9">
        <v>120</v>
      </c>
      <c r="H68" s="10">
        <v>276</v>
      </c>
      <c r="I68" s="10">
        <v>0</v>
      </c>
      <c r="J68" s="40"/>
      <c r="K68" s="42"/>
      <c r="L68" s="42"/>
      <c r="M68" s="42"/>
      <c r="N68" s="42"/>
      <c r="O68" s="42"/>
      <c r="P68" s="42"/>
      <c r="Q68" s="42"/>
      <c r="R68" s="11">
        <f t="shared" si="3"/>
        <v>0</v>
      </c>
    </row>
    <row r="69" spans="1:18" x14ac:dyDescent="0.2">
      <c r="A69" s="7" t="s">
        <v>1077</v>
      </c>
      <c r="B69" s="7" t="s">
        <v>465</v>
      </c>
      <c r="C69" s="8" t="s">
        <v>1078</v>
      </c>
      <c r="D69" s="8" t="s">
        <v>467</v>
      </c>
      <c r="E69" s="8" t="s">
        <v>376</v>
      </c>
      <c r="F69" s="8" t="s">
        <v>573</v>
      </c>
      <c r="G69" s="9">
        <v>141176</v>
      </c>
      <c r="H69" s="10">
        <v>8</v>
      </c>
      <c r="I69" s="10">
        <v>0</v>
      </c>
      <c r="J69" s="40"/>
      <c r="K69" s="42"/>
      <c r="L69" s="42"/>
      <c r="M69" s="42"/>
      <c r="N69" s="42"/>
      <c r="O69" s="42"/>
      <c r="P69" s="42"/>
      <c r="Q69" s="42"/>
      <c r="R69" s="11">
        <f t="shared" si="3"/>
        <v>0</v>
      </c>
    </row>
    <row r="70" spans="1:18" x14ac:dyDescent="0.2">
      <c r="A70" s="7" t="s">
        <v>743</v>
      </c>
      <c r="B70" s="7" t="s">
        <v>465</v>
      </c>
      <c r="C70" s="8" t="s">
        <v>744</v>
      </c>
      <c r="D70" s="8" t="s">
        <v>467</v>
      </c>
      <c r="E70" s="8" t="s">
        <v>376</v>
      </c>
      <c r="F70" s="8" t="str">
        <f>+D70</f>
        <v>UNIDAD</v>
      </c>
      <c r="G70" s="9">
        <v>442000</v>
      </c>
      <c r="H70" s="10">
        <v>2</v>
      </c>
      <c r="I70" s="10">
        <v>0</v>
      </c>
      <c r="J70" s="40"/>
      <c r="K70" s="42"/>
      <c r="L70" s="42"/>
      <c r="M70" s="42"/>
      <c r="N70" s="42"/>
      <c r="O70" s="42"/>
      <c r="P70" s="42"/>
      <c r="Q70" s="42"/>
      <c r="R70" s="11">
        <f t="shared" si="3"/>
        <v>0</v>
      </c>
    </row>
    <row r="71" spans="1:18" x14ac:dyDescent="0.2">
      <c r="A71" s="7" t="s">
        <v>1079</v>
      </c>
      <c r="B71" s="7" t="s">
        <v>465</v>
      </c>
      <c r="C71" s="8" t="s">
        <v>1080</v>
      </c>
      <c r="D71" s="8" t="s">
        <v>467</v>
      </c>
      <c r="E71" s="8" t="s">
        <v>376</v>
      </c>
      <c r="F71" s="8" t="s">
        <v>573</v>
      </c>
      <c r="G71" s="9">
        <v>12000</v>
      </c>
      <c r="H71" s="10">
        <v>450</v>
      </c>
      <c r="I71" s="10">
        <v>0</v>
      </c>
      <c r="J71" s="40"/>
      <c r="K71" s="42"/>
      <c r="L71" s="42"/>
      <c r="M71" s="42"/>
      <c r="N71" s="42"/>
      <c r="O71" s="42"/>
      <c r="P71" s="42"/>
      <c r="Q71" s="42"/>
      <c r="R71" s="11">
        <f t="shared" si="3"/>
        <v>0</v>
      </c>
    </row>
    <row r="72" spans="1:18" x14ac:dyDescent="0.2">
      <c r="A72" s="7" t="s">
        <v>1081</v>
      </c>
      <c r="B72" s="7" t="s">
        <v>465</v>
      </c>
      <c r="C72" s="8" t="s">
        <v>1082</v>
      </c>
      <c r="D72" s="8" t="s">
        <v>467</v>
      </c>
      <c r="E72" s="8" t="s">
        <v>376</v>
      </c>
      <c r="F72" s="8" t="s">
        <v>573</v>
      </c>
      <c r="G72" s="9">
        <v>12000</v>
      </c>
      <c r="H72" s="10">
        <v>183</v>
      </c>
      <c r="I72" s="10">
        <v>0</v>
      </c>
      <c r="J72" s="40"/>
      <c r="K72" s="42"/>
      <c r="L72" s="42"/>
      <c r="M72" s="42"/>
      <c r="N72" s="42"/>
      <c r="O72" s="42"/>
      <c r="P72" s="42"/>
      <c r="Q72" s="42"/>
      <c r="R72" s="11">
        <f t="shared" si="3"/>
        <v>0</v>
      </c>
    </row>
    <row r="73" spans="1:18" x14ac:dyDescent="0.2">
      <c r="A73" s="7" t="s">
        <v>1083</v>
      </c>
      <c r="B73" s="7" t="s">
        <v>465</v>
      </c>
      <c r="C73" s="8" t="s">
        <v>1084</v>
      </c>
      <c r="D73" s="8" t="s">
        <v>467</v>
      </c>
      <c r="E73" s="8" t="s">
        <v>376</v>
      </c>
      <c r="F73" s="8" t="s">
        <v>573</v>
      </c>
      <c r="G73" s="9">
        <v>230</v>
      </c>
      <c r="H73" s="10">
        <v>8241</v>
      </c>
      <c r="I73" s="10">
        <v>7000</v>
      </c>
      <c r="J73" s="40"/>
      <c r="K73" s="42"/>
      <c r="L73" s="42"/>
      <c r="M73" s="42"/>
      <c r="N73" s="42"/>
      <c r="O73" s="42"/>
      <c r="P73" s="42"/>
      <c r="Q73" s="42"/>
      <c r="R73" s="11">
        <f t="shared" si="3"/>
        <v>0</v>
      </c>
    </row>
    <row r="74" spans="1:18" x14ac:dyDescent="0.2">
      <c r="A74" s="7" t="s">
        <v>1085</v>
      </c>
      <c r="B74" s="7" t="s">
        <v>465</v>
      </c>
      <c r="C74" s="8" t="s">
        <v>1086</v>
      </c>
      <c r="D74" s="8" t="s">
        <v>467</v>
      </c>
      <c r="E74" s="8" t="s">
        <v>376</v>
      </c>
      <c r="F74" s="8" t="s">
        <v>573</v>
      </c>
      <c r="G74" s="9">
        <v>5000</v>
      </c>
      <c r="H74" s="10">
        <v>200</v>
      </c>
      <c r="I74" s="10">
        <v>50</v>
      </c>
      <c r="J74" s="40"/>
      <c r="K74" s="42"/>
      <c r="L74" s="42"/>
      <c r="M74" s="42"/>
      <c r="N74" s="42"/>
      <c r="O74" s="42"/>
      <c r="P74" s="42"/>
      <c r="Q74" s="42"/>
      <c r="R74" s="11">
        <f t="shared" si="3"/>
        <v>0</v>
      </c>
    </row>
    <row r="75" spans="1:18" x14ac:dyDescent="0.2">
      <c r="A75" s="7" t="s">
        <v>1087</v>
      </c>
      <c r="B75" s="7" t="s">
        <v>465</v>
      </c>
      <c r="C75" s="8" t="s">
        <v>1088</v>
      </c>
      <c r="D75" s="8" t="s">
        <v>467</v>
      </c>
      <c r="E75" s="8" t="s">
        <v>376</v>
      </c>
      <c r="F75" s="8" t="s">
        <v>573</v>
      </c>
      <c r="G75" s="9">
        <v>850</v>
      </c>
      <c r="H75" s="10">
        <v>63000</v>
      </c>
      <c r="I75" s="10">
        <v>0</v>
      </c>
      <c r="J75" s="40"/>
      <c r="K75" s="42"/>
      <c r="L75" s="42"/>
      <c r="M75" s="42"/>
      <c r="N75" s="42"/>
      <c r="O75" s="42"/>
      <c r="P75" s="42"/>
      <c r="Q75" s="42"/>
      <c r="R75" s="11">
        <f t="shared" si="3"/>
        <v>0</v>
      </c>
    </row>
    <row r="76" spans="1:18" x14ac:dyDescent="0.2">
      <c r="A76" s="7" t="s">
        <v>1089</v>
      </c>
      <c r="B76" s="7" t="s">
        <v>465</v>
      </c>
      <c r="C76" s="8" t="s">
        <v>1090</v>
      </c>
      <c r="D76" s="8" t="s">
        <v>467</v>
      </c>
      <c r="E76" s="8" t="s">
        <v>376</v>
      </c>
      <c r="F76" s="8" t="str">
        <f>+D76</f>
        <v>UNIDAD</v>
      </c>
      <c r="G76" s="9">
        <v>850</v>
      </c>
      <c r="H76" s="10">
        <v>0</v>
      </c>
      <c r="I76" s="10">
        <v>16000</v>
      </c>
      <c r="J76" s="40"/>
      <c r="K76" s="42"/>
      <c r="L76" s="42"/>
      <c r="M76" s="42"/>
      <c r="N76" s="42"/>
      <c r="O76" s="42"/>
      <c r="P76" s="42"/>
      <c r="Q76" s="42"/>
      <c r="R76" s="11">
        <f t="shared" si="3"/>
        <v>0</v>
      </c>
    </row>
    <row r="77" spans="1:18" s="13" customFormat="1" x14ac:dyDescent="0.2">
      <c r="A77" s="7" t="s">
        <v>745</v>
      </c>
      <c r="B77" s="7" t="s">
        <v>465</v>
      </c>
      <c r="C77" s="8" t="s">
        <v>746</v>
      </c>
      <c r="D77" s="8" t="s">
        <v>467</v>
      </c>
      <c r="E77" s="8" t="s">
        <v>376</v>
      </c>
      <c r="F77" s="8" t="str">
        <f>+D77</f>
        <v>UNIDAD</v>
      </c>
      <c r="G77" s="9">
        <v>214600</v>
      </c>
      <c r="H77" s="10">
        <v>1</v>
      </c>
      <c r="I77" s="10">
        <v>0</v>
      </c>
      <c r="J77" s="40"/>
      <c r="K77" s="42"/>
      <c r="L77" s="42"/>
      <c r="M77" s="42"/>
      <c r="N77" s="42"/>
      <c r="O77" s="42"/>
      <c r="P77" s="42"/>
      <c r="Q77" s="42"/>
      <c r="R77" s="11">
        <f t="shared" si="3"/>
        <v>0</v>
      </c>
    </row>
    <row r="78" spans="1:18" s="13" customFormat="1" x14ac:dyDescent="0.2">
      <c r="A78" s="7" t="s">
        <v>747</v>
      </c>
      <c r="B78" s="7" t="s">
        <v>465</v>
      </c>
      <c r="C78" s="8" t="s">
        <v>748</v>
      </c>
      <c r="D78" s="8" t="s">
        <v>467</v>
      </c>
      <c r="E78" s="8" t="s">
        <v>376</v>
      </c>
      <c r="F78" s="8" t="str">
        <f>+D78</f>
        <v>UNIDAD</v>
      </c>
      <c r="G78" s="9">
        <v>214054</v>
      </c>
      <c r="H78" s="10">
        <v>1</v>
      </c>
      <c r="I78" s="10">
        <v>0</v>
      </c>
      <c r="J78" s="40"/>
      <c r="K78" s="42"/>
      <c r="L78" s="42"/>
      <c r="M78" s="42"/>
      <c r="N78" s="42"/>
      <c r="O78" s="42"/>
      <c r="P78" s="42"/>
      <c r="Q78" s="42"/>
      <c r="R78" s="11">
        <f t="shared" si="3"/>
        <v>0</v>
      </c>
    </row>
    <row r="79" spans="1:18" x14ac:dyDescent="0.2">
      <c r="A79" s="7" t="s">
        <v>749</v>
      </c>
      <c r="B79" s="7" t="s">
        <v>465</v>
      </c>
      <c r="C79" s="8" t="s">
        <v>750</v>
      </c>
      <c r="D79" s="8" t="s">
        <v>467</v>
      </c>
      <c r="E79" s="8" t="s">
        <v>376</v>
      </c>
      <c r="F79" s="8" t="s">
        <v>573</v>
      </c>
      <c r="G79" s="9">
        <v>4923</v>
      </c>
      <c r="H79" s="10">
        <v>6</v>
      </c>
      <c r="I79" s="10">
        <v>1</v>
      </c>
      <c r="J79" s="40"/>
      <c r="K79" s="42"/>
      <c r="L79" s="42"/>
      <c r="M79" s="42"/>
      <c r="N79" s="42"/>
      <c r="O79" s="42"/>
      <c r="P79" s="42"/>
      <c r="Q79" s="42"/>
      <c r="R79" s="11">
        <f t="shared" si="3"/>
        <v>0</v>
      </c>
    </row>
    <row r="80" spans="1:18" x14ac:dyDescent="0.2">
      <c r="A80" s="7" t="s">
        <v>751</v>
      </c>
      <c r="B80" s="7" t="s">
        <v>465</v>
      </c>
      <c r="C80" s="8" t="s">
        <v>752</v>
      </c>
      <c r="D80" s="8" t="s">
        <v>467</v>
      </c>
      <c r="E80" s="8" t="s">
        <v>376</v>
      </c>
      <c r="F80" s="8" t="str">
        <f>+D80</f>
        <v>UNIDAD</v>
      </c>
      <c r="G80" s="9">
        <v>4872</v>
      </c>
      <c r="H80" s="10">
        <v>2</v>
      </c>
      <c r="I80" s="10">
        <v>0</v>
      </c>
      <c r="J80" s="40"/>
      <c r="K80" s="42"/>
      <c r="L80" s="42"/>
      <c r="M80" s="42"/>
      <c r="N80" s="42"/>
      <c r="O80" s="42"/>
      <c r="P80" s="42"/>
      <c r="Q80" s="42"/>
      <c r="R80" s="11">
        <f t="shared" si="3"/>
        <v>0</v>
      </c>
    </row>
    <row r="81" spans="1:18" x14ac:dyDescent="0.2">
      <c r="A81" s="7" t="s">
        <v>753</v>
      </c>
      <c r="B81" s="7" t="s">
        <v>465</v>
      </c>
      <c r="C81" s="8" t="s">
        <v>754</v>
      </c>
      <c r="D81" s="8" t="s">
        <v>467</v>
      </c>
      <c r="E81" s="8" t="s">
        <v>376</v>
      </c>
      <c r="F81" s="8" t="s">
        <v>573</v>
      </c>
      <c r="G81" s="9">
        <v>4872</v>
      </c>
      <c r="H81" s="10">
        <v>2</v>
      </c>
      <c r="I81" s="10">
        <v>3</v>
      </c>
      <c r="J81" s="40"/>
      <c r="K81" s="42"/>
      <c r="L81" s="42"/>
      <c r="M81" s="42"/>
      <c r="N81" s="42"/>
      <c r="O81" s="42"/>
      <c r="P81" s="42"/>
      <c r="Q81" s="42"/>
      <c r="R81" s="11">
        <f t="shared" si="3"/>
        <v>0</v>
      </c>
    </row>
    <row r="82" spans="1:18" x14ac:dyDescent="0.2">
      <c r="A82" s="7" t="s">
        <v>755</v>
      </c>
      <c r="B82" s="7" t="s">
        <v>465</v>
      </c>
      <c r="C82" s="8" t="s">
        <v>756</v>
      </c>
      <c r="D82" s="8" t="s">
        <v>467</v>
      </c>
      <c r="E82" s="8" t="s">
        <v>376</v>
      </c>
      <c r="F82" s="8" t="s">
        <v>573</v>
      </c>
      <c r="G82" s="9">
        <v>4872</v>
      </c>
      <c r="H82" s="10">
        <v>6</v>
      </c>
      <c r="I82" s="10">
        <v>0</v>
      </c>
      <c r="J82" s="40"/>
      <c r="K82" s="42"/>
      <c r="L82" s="42"/>
      <c r="M82" s="42"/>
      <c r="N82" s="42"/>
      <c r="O82" s="42"/>
      <c r="P82" s="42"/>
      <c r="Q82" s="42"/>
      <c r="R82" s="11">
        <f t="shared" si="3"/>
        <v>0</v>
      </c>
    </row>
    <row r="83" spans="1:18" x14ac:dyDescent="0.2">
      <c r="A83" s="7" t="s">
        <v>757</v>
      </c>
      <c r="B83" s="7" t="s">
        <v>465</v>
      </c>
      <c r="C83" s="8" t="s">
        <v>758</v>
      </c>
      <c r="D83" s="8" t="s">
        <v>467</v>
      </c>
      <c r="E83" s="8" t="s">
        <v>376</v>
      </c>
      <c r="F83" s="8" t="s">
        <v>573</v>
      </c>
      <c r="G83" s="9">
        <v>35700</v>
      </c>
      <c r="H83" s="10">
        <v>500</v>
      </c>
      <c r="I83" s="10">
        <v>0</v>
      </c>
      <c r="J83" s="40"/>
      <c r="K83" s="42"/>
      <c r="L83" s="42"/>
      <c r="M83" s="42"/>
      <c r="N83" s="42"/>
      <c r="O83" s="42"/>
      <c r="P83" s="42"/>
      <c r="Q83" s="42"/>
      <c r="R83" s="11">
        <f t="shared" si="3"/>
        <v>0</v>
      </c>
    </row>
    <row r="84" spans="1:18" x14ac:dyDescent="0.2">
      <c r="A84" s="7" t="s">
        <v>759</v>
      </c>
      <c r="B84" s="7" t="s">
        <v>465</v>
      </c>
      <c r="C84" s="8" t="s">
        <v>760</v>
      </c>
      <c r="D84" s="8" t="s">
        <v>467</v>
      </c>
      <c r="E84" s="8" t="s">
        <v>376</v>
      </c>
      <c r="F84" s="8" t="s">
        <v>573</v>
      </c>
      <c r="G84" s="9">
        <v>12331</v>
      </c>
      <c r="H84" s="10">
        <v>89</v>
      </c>
      <c r="I84" s="10">
        <v>7</v>
      </c>
      <c r="J84" s="40"/>
      <c r="K84" s="42"/>
      <c r="L84" s="42"/>
      <c r="M84" s="42"/>
      <c r="N84" s="42"/>
      <c r="O84" s="42"/>
      <c r="P84" s="42"/>
      <c r="Q84" s="42"/>
      <c r="R84" s="11">
        <f t="shared" si="3"/>
        <v>0</v>
      </c>
    </row>
    <row r="85" spans="1:18" x14ac:dyDescent="0.2">
      <c r="A85" s="7" t="s">
        <v>761</v>
      </c>
      <c r="B85" s="7" t="s">
        <v>465</v>
      </c>
      <c r="C85" s="8" t="s">
        <v>762</v>
      </c>
      <c r="D85" s="8" t="s">
        <v>467</v>
      </c>
      <c r="E85" s="8" t="s">
        <v>376</v>
      </c>
      <c r="F85" s="8" t="s">
        <v>573</v>
      </c>
      <c r="G85" s="9">
        <v>12331</v>
      </c>
      <c r="H85" s="10">
        <v>42</v>
      </c>
      <c r="I85" s="10">
        <v>4</v>
      </c>
      <c r="J85" s="40"/>
      <c r="K85" s="42"/>
      <c r="L85" s="42"/>
      <c r="M85" s="42"/>
      <c r="N85" s="42"/>
      <c r="O85" s="42"/>
      <c r="P85" s="42"/>
      <c r="Q85" s="42"/>
      <c r="R85" s="11">
        <f t="shared" si="3"/>
        <v>0</v>
      </c>
    </row>
    <row r="86" spans="1:18" x14ac:dyDescent="0.2">
      <c r="A86" s="7" t="s">
        <v>763</v>
      </c>
      <c r="B86" s="7" t="s">
        <v>465</v>
      </c>
      <c r="C86" s="8" t="s">
        <v>764</v>
      </c>
      <c r="D86" s="8" t="s">
        <v>467</v>
      </c>
      <c r="E86" s="8" t="s">
        <v>376</v>
      </c>
      <c r="F86" s="8" t="s">
        <v>573</v>
      </c>
      <c r="G86" s="9">
        <v>12331</v>
      </c>
      <c r="H86" s="10">
        <v>32</v>
      </c>
      <c r="I86" s="10">
        <v>7</v>
      </c>
      <c r="J86" s="40"/>
      <c r="K86" s="42"/>
      <c r="L86" s="42"/>
      <c r="M86" s="42"/>
      <c r="N86" s="42"/>
      <c r="O86" s="42"/>
      <c r="P86" s="42"/>
      <c r="Q86" s="42"/>
      <c r="R86" s="11">
        <f t="shared" si="3"/>
        <v>0</v>
      </c>
    </row>
    <row r="87" spans="1:18" x14ac:dyDescent="0.2">
      <c r="A87" s="7" t="s">
        <v>1091</v>
      </c>
      <c r="B87" s="7" t="s">
        <v>465</v>
      </c>
      <c r="C87" s="8" t="s">
        <v>1092</v>
      </c>
      <c r="D87" s="8" t="s">
        <v>467</v>
      </c>
      <c r="E87" s="8" t="s">
        <v>376</v>
      </c>
      <c r="F87" s="8" t="s">
        <v>573</v>
      </c>
      <c r="G87" s="9">
        <v>836</v>
      </c>
      <c r="H87" s="10">
        <v>2861</v>
      </c>
      <c r="I87" s="10">
        <v>1300</v>
      </c>
      <c r="J87" s="40"/>
      <c r="K87" s="42"/>
      <c r="L87" s="42"/>
      <c r="M87" s="42"/>
      <c r="N87" s="42"/>
      <c r="O87" s="42"/>
      <c r="P87" s="42"/>
      <c r="Q87" s="42"/>
      <c r="R87" s="11">
        <f t="shared" si="3"/>
        <v>0</v>
      </c>
    </row>
    <row r="88" spans="1:18" x14ac:dyDescent="0.2">
      <c r="A88" s="7" t="s">
        <v>1093</v>
      </c>
      <c r="B88" s="7" t="s">
        <v>465</v>
      </c>
      <c r="C88" s="8" t="s">
        <v>1094</v>
      </c>
      <c r="D88" s="8" t="s">
        <v>467</v>
      </c>
      <c r="E88" s="8" t="s">
        <v>376</v>
      </c>
      <c r="F88" s="8" t="s">
        <v>573</v>
      </c>
      <c r="G88" s="9">
        <v>901</v>
      </c>
      <c r="H88" s="10">
        <v>3800</v>
      </c>
      <c r="I88" s="10">
        <v>321</v>
      </c>
      <c r="J88" s="40"/>
      <c r="K88" s="42"/>
      <c r="L88" s="42"/>
      <c r="M88" s="42"/>
      <c r="N88" s="42"/>
      <c r="O88" s="42"/>
      <c r="P88" s="42"/>
      <c r="Q88" s="42"/>
      <c r="R88" s="11">
        <f t="shared" si="3"/>
        <v>0</v>
      </c>
    </row>
    <row r="89" spans="1:18" x14ac:dyDescent="0.2">
      <c r="A89" s="7" t="s">
        <v>1095</v>
      </c>
      <c r="B89" s="7" t="s">
        <v>465</v>
      </c>
      <c r="C89" s="8" t="s">
        <v>1096</v>
      </c>
      <c r="D89" s="8" t="s">
        <v>467</v>
      </c>
      <c r="E89" s="8" t="s">
        <v>376</v>
      </c>
      <c r="F89" s="8" t="s">
        <v>573</v>
      </c>
      <c r="G89" s="9">
        <v>1263</v>
      </c>
      <c r="H89" s="10">
        <v>2892</v>
      </c>
      <c r="I89" s="10">
        <v>1000</v>
      </c>
      <c r="J89" s="40"/>
      <c r="K89" s="42"/>
      <c r="L89" s="42"/>
      <c r="M89" s="42"/>
      <c r="N89" s="42"/>
      <c r="O89" s="42"/>
      <c r="P89" s="42"/>
      <c r="Q89" s="42"/>
      <c r="R89" s="11">
        <f t="shared" si="3"/>
        <v>0</v>
      </c>
    </row>
    <row r="90" spans="1:18" x14ac:dyDescent="0.2">
      <c r="A90" s="7" t="s">
        <v>1097</v>
      </c>
      <c r="B90" s="7" t="s">
        <v>465</v>
      </c>
      <c r="C90" s="8" t="s">
        <v>1098</v>
      </c>
      <c r="D90" s="8" t="s">
        <v>467</v>
      </c>
      <c r="E90" s="8" t="s">
        <v>376</v>
      </c>
      <c r="F90" s="8" t="s">
        <v>573</v>
      </c>
      <c r="G90" s="9">
        <v>874</v>
      </c>
      <c r="H90" s="10">
        <v>3049</v>
      </c>
      <c r="I90" s="10">
        <v>1500</v>
      </c>
      <c r="J90" s="40"/>
      <c r="K90" s="42"/>
      <c r="L90" s="42"/>
      <c r="M90" s="42"/>
      <c r="N90" s="42"/>
      <c r="O90" s="42"/>
      <c r="P90" s="42"/>
      <c r="Q90" s="42"/>
      <c r="R90" s="11">
        <f t="shared" si="3"/>
        <v>0</v>
      </c>
    </row>
    <row r="91" spans="1:18" x14ac:dyDescent="0.2">
      <c r="A91" s="7" t="s">
        <v>1099</v>
      </c>
      <c r="B91" s="7" t="s">
        <v>465</v>
      </c>
      <c r="C91" s="8" t="s">
        <v>1100</v>
      </c>
      <c r="D91" s="8" t="s">
        <v>467</v>
      </c>
      <c r="E91" s="8" t="s">
        <v>376</v>
      </c>
      <c r="F91" s="8" t="s">
        <v>573</v>
      </c>
      <c r="G91" s="9">
        <v>1039</v>
      </c>
      <c r="H91" s="10">
        <v>4571</v>
      </c>
      <c r="I91" s="10">
        <v>142</v>
      </c>
      <c r="J91" s="40"/>
      <c r="K91" s="42"/>
      <c r="L91" s="42"/>
      <c r="M91" s="42"/>
      <c r="N91" s="42"/>
      <c r="O91" s="42"/>
      <c r="P91" s="42"/>
      <c r="Q91" s="42"/>
      <c r="R91" s="11">
        <f t="shared" si="3"/>
        <v>0</v>
      </c>
    </row>
    <row r="92" spans="1:18" x14ac:dyDescent="0.2">
      <c r="A92" s="7" t="s">
        <v>1101</v>
      </c>
      <c r="B92" s="7" t="s">
        <v>465</v>
      </c>
      <c r="C92" s="8" t="s">
        <v>1102</v>
      </c>
      <c r="D92" s="8" t="s">
        <v>467</v>
      </c>
      <c r="E92" s="8" t="s">
        <v>376</v>
      </c>
      <c r="F92" s="8" t="s">
        <v>573</v>
      </c>
      <c r="G92" s="9">
        <v>1380</v>
      </c>
      <c r="H92" s="10">
        <v>3932</v>
      </c>
      <c r="I92" s="10">
        <v>1499</v>
      </c>
      <c r="J92" s="40"/>
      <c r="K92" s="42"/>
      <c r="L92" s="42"/>
      <c r="M92" s="42"/>
      <c r="N92" s="42"/>
      <c r="O92" s="42"/>
      <c r="P92" s="42"/>
      <c r="Q92" s="42"/>
      <c r="R92" s="11">
        <f t="shared" si="3"/>
        <v>0</v>
      </c>
    </row>
    <row r="93" spans="1:18" x14ac:dyDescent="0.2">
      <c r="A93" s="7" t="s">
        <v>1103</v>
      </c>
      <c r="B93" s="7" t="s">
        <v>465</v>
      </c>
      <c r="C93" s="8" t="s">
        <v>1104</v>
      </c>
      <c r="D93" s="8" t="s">
        <v>467</v>
      </c>
      <c r="E93" s="8" t="s">
        <v>376</v>
      </c>
      <c r="F93" s="8" t="s">
        <v>573</v>
      </c>
      <c r="G93" s="9">
        <v>1250</v>
      </c>
      <c r="H93" s="10">
        <v>205</v>
      </c>
      <c r="I93" s="10">
        <v>0</v>
      </c>
      <c r="J93" s="40"/>
      <c r="K93" s="42"/>
      <c r="L93" s="42"/>
      <c r="M93" s="42"/>
      <c r="N93" s="42"/>
      <c r="O93" s="42"/>
      <c r="P93" s="42"/>
      <c r="Q93" s="42"/>
      <c r="R93" s="11">
        <f t="shared" si="3"/>
        <v>0</v>
      </c>
    </row>
    <row r="94" spans="1:18" x14ac:dyDescent="0.2">
      <c r="A94" s="7" t="s">
        <v>1105</v>
      </c>
      <c r="B94" s="7" t="s">
        <v>465</v>
      </c>
      <c r="C94" s="8" t="s">
        <v>1106</v>
      </c>
      <c r="D94" s="8" t="s">
        <v>467</v>
      </c>
      <c r="E94" s="8" t="s">
        <v>376</v>
      </c>
      <c r="F94" s="8" t="s">
        <v>573</v>
      </c>
      <c r="G94" s="9">
        <v>3455</v>
      </c>
      <c r="H94" s="10">
        <v>1047</v>
      </c>
      <c r="I94" s="10">
        <v>700</v>
      </c>
      <c r="J94" s="40"/>
      <c r="K94" s="42"/>
      <c r="L94" s="42"/>
      <c r="M94" s="42"/>
      <c r="N94" s="42"/>
      <c r="O94" s="42"/>
      <c r="P94" s="42"/>
      <c r="Q94" s="42"/>
      <c r="R94" s="11">
        <f t="shared" si="3"/>
        <v>0</v>
      </c>
    </row>
    <row r="95" spans="1:18" x14ac:dyDescent="0.2">
      <c r="A95" s="7" t="s">
        <v>1107</v>
      </c>
      <c r="B95" s="7" t="s">
        <v>465</v>
      </c>
      <c r="C95" s="8" t="s">
        <v>1108</v>
      </c>
      <c r="D95" s="8" t="s">
        <v>467</v>
      </c>
      <c r="E95" s="8" t="s">
        <v>376</v>
      </c>
      <c r="F95" s="8" t="s">
        <v>573</v>
      </c>
      <c r="G95" s="9">
        <v>4372</v>
      </c>
      <c r="H95" s="10">
        <v>1131</v>
      </c>
      <c r="I95" s="10">
        <v>200</v>
      </c>
      <c r="J95" s="40"/>
      <c r="K95" s="42"/>
      <c r="L95" s="42"/>
      <c r="M95" s="42"/>
      <c r="N95" s="42"/>
      <c r="O95" s="42"/>
      <c r="P95" s="42"/>
      <c r="Q95" s="42"/>
      <c r="R95" s="11">
        <f t="shared" si="3"/>
        <v>0</v>
      </c>
    </row>
    <row r="96" spans="1:18" x14ac:dyDescent="0.2">
      <c r="A96" s="26" t="s">
        <v>1109</v>
      </c>
      <c r="B96" s="7" t="s">
        <v>465</v>
      </c>
      <c r="C96" s="27" t="s">
        <v>1110</v>
      </c>
      <c r="D96" s="8" t="s">
        <v>467</v>
      </c>
      <c r="E96" s="8" t="s">
        <v>376</v>
      </c>
      <c r="F96" s="8" t="s">
        <v>573</v>
      </c>
      <c r="G96" s="28">
        <v>4950</v>
      </c>
      <c r="H96" s="10">
        <v>752</v>
      </c>
      <c r="I96" s="10">
        <v>550</v>
      </c>
      <c r="J96" s="40"/>
      <c r="K96" s="42"/>
      <c r="L96" s="42"/>
      <c r="M96" s="42"/>
      <c r="N96" s="42"/>
      <c r="O96" s="42"/>
      <c r="P96" s="42"/>
      <c r="Q96" s="42"/>
      <c r="R96" s="11">
        <f t="shared" si="3"/>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6"/>
  <sheetViews>
    <sheetView workbookViewId="0">
      <selection activeCell="J2" sqref="J2"/>
    </sheetView>
  </sheetViews>
  <sheetFormatPr baseColWidth="10" defaultRowHeight="12.75" x14ac:dyDescent="0.2"/>
  <cols>
    <col min="1" max="2" width="16" style="14" customWidth="1"/>
    <col min="3" max="3" width="67.28515625" style="14" customWidth="1"/>
    <col min="4" max="5" width="15.140625" style="14" customWidth="1"/>
    <col min="6" max="6" width="25.28515625" style="14" customWidth="1"/>
    <col min="7" max="7" width="15.140625" style="15" hidden="1" customWidth="1"/>
    <col min="8" max="8" width="13.85546875" style="14" customWidth="1"/>
    <col min="9" max="9" width="12.28515625" style="14" bestFit="1" customWidth="1"/>
    <col min="10" max="10" width="12.28515625" style="14" customWidth="1"/>
    <col min="13" max="13" width="14.140625" customWidth="1"/>
    <col min="14" max="14" width="12.28515625" customWidth="1"/>
  </cols>
  <sheetData>
    <row r="1" spans="1:18" ht="33.75" x14ac:dyDescent="0.2">
      <c r="A1" s="1" t="s">
        <v>446</v>
      </c>
      <c r="B1" s="2" t="s">
        <v>447</v>
      </c>
      <c r="C1" s="1" t="s">
        <v>448</v>
      </c>
      <c r="D1" s="2" t="s">
        <v>449</v>
      </c>
      <c r="E1" s="2" t="s">
        <v>450</v>
      </c>
      <c r="F1" s="3" t="s">
        <v>451</v>
      </c>
      <c r="G1" s="4" t="s">
        <v>452</v>
      </c>
      <c r="H1" s="5" t="s">
        <v>453</v>
      </c>
      <c r="I1" s="5" t="s">
        <v>454</v>
      </c>
      <c r="J1" s="5" t="s">
        <v>455</v>
      </c>
      <c r="K1" s="6" t="s">
        <v>456</v>
      </c>
      <c r="L1" s="6" t="s">
        <v>457</v>
      </c>
      <c r="M1" s="6" t="s">
        <v>458</v>
      </c>
      <c r="N1" s="6" t="s">
        <v>459</v>
      </c>
      <c r="O1" s="6" t="s">
        <v>460</v>
      </c>
      <c r="P1" s="6" t="s">
        <v>461</v>
      </c>
      <c r="Q1" s="6" t="s">
        <v>462</v>
      </c>
      <c r="R1" s="6" t="s">
        <v>463</v>
      </c>
    </row>
    <row r="2" spans="1:18" s="13" customFormat="1" x14ac:dyDescent="0.2">
      <c r="A2" s="7" t="s">
        <v>1111</v>
      </c>
      <c r="B2" s="7" t="s">
        <v>465</v>
      </c>
      <c r="C2" s="8" t="s">
        <v>1112</v>
      </c>
      <c r="D2" s="8" t="s">
        <v>467</v>
      </c>
      <c r="E2" s="8" t="s">
        <v>1113</v>
      </c>
      <c r="F2" s="8" t="str">
        <f t="shared" ref="F2:F22" si="0">+D2</f>
        <v>UNIDAD</v>
      </c>
      <c r="G2" s="9">
        <v>68208</v>
      </c>
      <c r="H2" s="10">
        <v>8</v>
      </c>
      <c r="I2" s="10">
        <v>0</v>
      </c>
      <c r="J2" s="40"/>
      <c r="K2" s="42"/>
      <c r="L2" s="42"/>
      <c r="M2" s="42"/>
      <c r="N2" s="42"/>
      <c r="O2" s="42"/>
      <c r="P2" s="42"/>
      <c r="Q2" s="42"/>
      <c r="R2" s="11">
        <f>+Q2+P2</f>
        <v>0</v>
      </c>
    </row>
    <row r="3" spans="1:18" s="13" customFormat="1" x14ac:dyDescent="0.2">
      <c r="A3" s="7" t="s">
        <v>1114</v>
      </c>
      <c r="B3" s="7" t="s">
        <v>465</v>
      </c>
      <c r="C3" s="8" t="s">
        <v>1115</v>
      </c>
      <c r="D3" s="8" t="s">
        <v>467</v>
      </c>
      <c r="E3" s="8" t="s">
        <v>1113</v>
      </c>
      <c r="F3" s="8" t="str">
        <f t="shared" si="0"/>
        <v>UNIDAD</v>
      </c>
      <c r="G3" s="9">
        <v>52000</v>
      </c>
      <c r="H3" s="10">
        <v>1</v>
      </c>
      <c r="I3" s="10">
        <v>0</v>
      </c>
      <c r="J3" s="40"/>
      <c r="K3" s="42"/>
      <c r="L3" s="42"/>
      <c r="M3" s="42"/>
      <c r="N3" s="42"/>
      <c r="O3" s="42"/>
      <c r="P3" s="42"/>
      <c r="Q3" s="42"/>
      <c r="R3" s="11">
        <f t="shared" ref="R3:R26" si="1">+Q3+P3</f>
        <v>0</v>
      </c>
    </row>
    <row r="4" spans="1:18" s="13" customFormat="1" x14ac:dyDescent="0.2">
      <c r="A4" s="7" t="s">
        <v>1116</v>
      </c>
      <c r="B4" s="7" t="s">
        <v>465</v>
      </c>
      <c r="C4" s="8" t="s">
        <v>1117</v>
      </c>
      <c r="D4" s="8" t="s">
        <v>467</v>
      </c>
      <c r="E4" s="8" t="s">
        <v>1113</v>
      </c>
      <c r="F4" s="8" t="str">
        <f t="shared" si="0"/>
        <v>UNIDAD</v>
      </c>
      <c r="G4" s="9">
        <v>53940</v>
      </c>
      <c r="H4" s="10">
        <v>41</v>
      </c>
      <c r="I4" s="10">
        <v>0</v>
      </c>
      <c r="J4" s="40"/>
      <c r="K4" s="42"/>
      <c r="L4" s="42"/>
      <c r="M4" s="42"/>
      <c r="N4" s="42"/>
      <c r="O4" s="42"/>
      <c r="P4" s="42"/>
      <c r="Q4" s="42"/>
      <c r="R4" s="11">
        <f t="shared" si="1"/>
        <v>0</v>
      </c>
    </row>
    <row r="5" spans="1:18" s="13" customFormat="1" x14ac:dyDescent="0.2">
      <c r="A5" s="7" t="s">
        <v>1118</v>
      </c>
      <c r="B5" s="7" t="s">
        <v>465</v>
      </c>
      <c r="C5" s="8" t="s">
        <v>1119</v>
      </c>
      <c r="D5" s="8" t="s">
        <v>467</v>
      </c>
      <c r="E5" s="8" t="s">
        <v>1113</v>
      </c>
      <c r="F5" s="8" t="str">
        <f t="shared" si="0"/>
        <v>UNIDAD</v>
      </c>
      <c r="G5" s="9">
        <v>55680</v>
      </c>
      <c r="H5" s="10">
        <v>16</v>
      </c>
      <c r="I5" s="10">
        <v>0</v>
      </c>
      <c r="J5" s="40"/>
      <c r="K5" s="42"/>
      <c r="L5" s="42"/>
      <c r="M5" s="42"/>
      <c r="N5" s="42"/>
      <c r="O5" s="42"/>
      <c r="P5" s="42"/>
      <c r="Q5" s="42"/>
      <c r="R5" s="11">
        <f t="shared" si="1"/>
        <v>0</v>
      </c>
    </row>
    <row r="6" spans="1:18" x14ac:dyDescent="0.2">
      <c r="A6" s="7" t="s">
        <v>1120</v>
      </c>
      <c r="B6" s="7" t="s">
        <v>465</v>
      </c>
      <c r="C6" s="8" t="s">
        <v>1121</v>
      </c>
      <c r="D6" s="8" t="s">
        <v>467</v>
      </c>
      <c r="E6" s="8" t="s">
        <v>1113</v>
      </c>
      <c r="F6" s="8" t="str">
        <f t="shared" si="0"/>
        <v>UNIDAD</v>
      </c>
      <c r="G6" s="9">
        <v>55680</v>
      </c>
      <c r="H6" s="10">
        <v>21</v>
      </c>
      <c r="I6" s="10">
        <v>0</v>
      </c>
      <c r="J6" s="40"/>
      <c r="K6" s="42"/>
      <c r="L6" s="42"/>
      <c r="M6" s="42"/>
      <c r="N6" s="42"/>
      <c r="O6" s="42"/>
      <c r="P6" s="42"/>
      <c r="Q6" s="42"/>
      <c r="R6" s="11">
        <f t="shared" si="1"/>
        <v>0</v>
      </c>
    </row>
    <row r="7" spans="1:18" x14ac:dyDescent="0.2">
      <c r="A7" s="7" t="s">
        <v>1122</v>
      </c>
      <c r="B7" s="7" t="s">
        <v>465</v>
      </c>
      <c r="C7" s="8" t="s">
        <v>1123</v>
      </c>
      <c r="D7" s="8" t="s">
        <v>467</v>
      </c>
      <c r="E7" s="8" t="s">
        <v>1113</v>
      </c>
      <c r="F7" s="8" t="str">
        <f t="shared" si="0"/>
        <v>UNIDAD</v>
      </c>
      <c r="G7" s="9">
        <v>52200</v>
      </c>
      <c r="H7" s="10">
        <v>97</v>
      </c>
      <c r="I7" s="10">
        <v>0</v>
      </c>
      <c r="J7" s="40"/>
      <c r="K7" s="42"/>
      <c r="L7" s="42"/>
      <c r="M7" s="42"/>
      <c r="N7" s="42"/>
      <c r="O7" s="42"/>
      <c r="P7" s="42"/>
      <c r="Q7" s="42"/>
      <c r="R7" s="11">
        <f t="shared" si="1"/>
        <v>0</v>
      </c>
    </row>
    <row r="8" spans="1:18" x14ac:dyDescent="0.2">
      <c r="A8" s="7" t="s">
        <v>1124</v>
      </c>
      <c r="B8" s="7" t="s">
        <v>465</v>
      </c>
      <c r="C8" s="8" t="s">
        <v>1125</v>
      </c>
      <c r="D8" s="8" t="s">
        <v>467</v>
      </c>
      <c r="E8" s="8" t="s">
        <v>1113</v>
      </c>
      <c r="F8" s="8" t="str">
        <f t="shared" si="0"/>
        <v>UNIDAD</v>
      </c>
      <c r="G8" s="9">
        <v>55680</v>
      </c>
      <c r="H8" s="10">
        <v>52</v>
      </c>
      <c r="I8" s="10">
        <v>2</v>
      </c>
      <c r="J8" s="40"/>
      <c r="K8" s="42"/>
      <c r="L8" s="42"/>
      <c r="M8" s="42"/>
      <c r="N8" s="42"/>
      <c r="O8" s="42"/>
      <c r="P8" s="42"/>
      <c r="Q8" s="42"/>
      <c r="R8" s="11">
        <f t="shared" si="1"/>
        <v>0</v>
      </c>
    </row>
    <row r="9" spans="1:18" x14ac:dyDescent="0.2">
      <c r="A9" s="7" t="s">
        <v>1126</v>
      </c>
      <c r="B9" s="7" t="s">
        <v>465</v>
      </c>
      <c r="C9" s="8" t="s">
        <v>1127</v>
      </c>
      <c r="D9" s="8" t="s">
        <v>467</v>
      </c>
      <c r="E9" s="8" t="s">
        <v>1113</v>
      </c>
      <c r="F9" s="8" t="str">
        <f t="shared" si="0"/>
        <v>UNIDAD</v>
      </c>
      <c r="G9" s="9">
        <v>55680</v>
      </c>
      <c r="H9" s="10">
        <v>5</v>
      </c>
      <c r="I9" s="10">
        <v>0</v>
      </c>
      <c r="J9" s="40"/>
      <c r="K9" s="42"/>
      <c r="L9" s="42"/>
      <c r="M9" s="42"/>
      <c r="N9" s="42"/>
      <c r="O9" s="42"/>
      <c r="P9" s="42"/>
      <c r="Q9" s="42"/>
      <c r="R9" s="11">
        <f t="shared" si="1"/>
        <v>0</v>
      </c>
    </row>
    <row r="10" spans="1:18" x14ac:dyDescent="0.2">
      <c r="A10" s="7" t="s">
        <v>1128</v>
      </c>
      <c r="B10" s="7" t="s">
        <v>465</v>
      </c>
      <c r="C10" s="8" t="s">
        <v>1129</v>
      </c>
      <c r="D10" s="8" t="s">
        <v>467</v>
      </c>
      <c r="E10" s="8" t="s">
        <v>1113</v>
      </c>
      <c r="F10" s="8" t="str">
        <f t="shared" si="0"/>
        <v>UNIDAD</v>
      </c>
      <c r="G10" s="9">
        <v>29000</v>
      </c>
      <c r="H10" s="10">
        <v>94</v>
      </c>
      <c r="I10" s="10">
        <v>0</v>
      </c>
      <c r="J10" s="40"/>
      <c r="K10" s="42"/>
      <c r="L10" s="42"/>
      <c r="M10" s="42"/>
      <c r="N10" s="42"/>
      <c r="O10" s="42"/>
      <c r="P10" s="42"/>
      <c r="Q10" s="42"/>
      <c r="R10" s="11">
        <f t="shared" si="1"/>
        <v>0</v>
      </c>
    </row>
    <row r="11" spans="1:18" x14ac:dyDescent="0.2">
      <c r="A11" s="7" t="s">
        <v>1130</v>
      </c>
      <c r="B11" s="7" t="s">
        <v>465</v>
      </c>
      <c r="C11" s="8" t="s">
        <v>1131</v>
      </c>
      <c r="D11" s="8" t="s">
        <v>467</v>
      </c>
      <c r="E11" s="8" t="s">
        <v>1113</v>
      </c>
      <c r="F11" s="8" t="str">
        <f t="shared" si="0"/>
        <v>UNIDAD</v>
      </c>
      <c r="G11" s="9">
        <v>133400</v>
      </c>
      <c r="H11" s="10">
        <v>1</v>
      </c>
      <c r="I11" s="10">
        <v>0</v>
      </c>
      <c r="J11" s="40"/>
      <c r="K11" s="42"/>
      <c r="L11" s="42"/>
      <c r="M11" s="42"/>
      <c r="N11" s="42"/>
      <c r="O11" s="42"/>
      <c r="P11" s="42"/>
      <c r="Q11" s="42"/>
      <c r="R11" s="11">
        <f t="shared" si="1"/>
        <v>0</v>
      </c>
    </row>
    <row r="12" spans="1:18" x14ac:dyDescent="0.2">
      <c r="A12" s="7" t="s">
        <v>1132</v>
      </c>
      <c r="B12" s="7" t="s">
        <v>465</v>
      </c>
      <c r="C12" s="8" t="s">
        <v>1133</v>
      </c>
      <c r="D12" s="8" t="s">
        <v>467</v>
      </c>
      <c r="E12" s="8" t="s">
        <v>1113</v>
      </c>
      <c r="F12" s="8" t="str">
        <f t="shared" si="0"/>
        <v>UNIDAD</v>
      </c>
      <c r="G12" s="9">
        <v>870000</v>
      </c>
      <c r="H12" s="10">
        <v>1</v>
      </c>
      <c r="I12" s="10">
        <v>0</v>
      </c>
      <c r="J12" s="40"/>
      <c r="K12" s="42"/>
      <c r="L12" s="42"/>
      <c r="M12" s="42"/>
      <c r="N12" s="42"/>
      <c r="O12" s="42"/>
      <c r="P12" s="42"/>
      <c r="Q12" s="42"/>
      <c r="R12" s="11">
        <f t="shared" si="1"/>
        <v>0</v>
      </c>
    </row>
    <row r="13" spans="1:18" x14ac:dyDescent="0.2">
      <c r="A13" s="7" t="s">
        <v>1134</v>
      </c>
      <c r="B13" s="7" t="s">
        <v>465</v>
      </c>
      <c r="C13" s="8" t="s">
        <v>1135</v>
      </c>
      <c r="D13" s="8" t="s">
        <v>467</v>
      </c>
      <c r="E13" s="8" t="s">
        <v>1113</v>
      </c>
      <c r="F13" s="8" t="str">
        <f t="shared" si="0"/>
        <v>UNIDAD</v>
      </c>
      <c r="G13" s="9">
        <v>69000</v>
      </c>
      <c r="H13" s="10">
        <v>88</v>
      </c>
      <c r="I13" s="10">
        <v>0</v>
      </c>
      <c r="J13" s="40"/>
      <c r="K13" s="42"/>
      <c r="L13" s="42"/>
      <c r="M13" s="42"/>
      <c r="N13" s="42"/>
      <c r="O13" s="42"/>
      <c r="P13" s="42"/>
      <c r="Q13" s="42"/>
      <c r="R13" s="11">
        <f t="shared" si="1"/>
        <v>0</v>
      </c>
    </row>
    <row r="14" spans="1:18" x14ac:dyDescent="0.2">
      <c r="A14" s="7" t="s">
        <v>1136</v>
      </c>
      <c r="B14" s="7" t="s">
        <v>465</v>
      </c>
      <c r="C14" s="8" t="s">
        <v>1137</v>
      </c>
      <c r="D14" s="8" t="s">
        <v>467</v>
      </c>
      <c r="E14" s="8" t="s">
        <v>1113</v>
      </c>
      <c r="F14" s="8" t="str">
        <f t="shared" si="0"/>
        <v>UNIDAD</v>
      </c>
      <c r="G14" s="9">
        <v>333000</v>
      </c>
      <c r="H14" s="10">
        <v>3</v>
      </c>
      <c r="I14" s="10">
        <v>0</v>
      </c>
      <c r="J14" s="40"/>
      <c r="K14" s="42"/>
      <c r="L14" s="42"/>
      <c r="M14" s="42"/>
      <c r="N14" s="42"/>
      <c r="O14" s="42"/>
      <c r="P14" s="42"/>
      <c r="Q14" s="42"/>
      <c r="R14" s="11">
        <f t="shared" si="1"/>
        <v>0</v>
      </c>
    </row>
    <row r="15" spans="1:18" x14ac:dyDescent="0.2">
      <c r="A15" s="7" t="s">
        <v>1138</v>
      </c>
      <c r="B15" s="7" t="s">
        <v>465</v>
      </c>
      <c r="C15" s="8" t="s">
        <v>1139</v>
      </c>
      <c r="D15" s="8" t="s">
        <v>467</v>
      </c>
      <c r="E15" s="8" t="s">
        <v>1113</v>
      </c>
      <c r="F15" s="8" t="str">
        <f t="shared" si="0"/>
        <v>UNIDAD</v>
      </c>
      <c r="G15" s="9">
        <v>300000</v>
      </c>
      <c r="H15" s="10">
        <v>9</v>
      </c>
      <c r="I15" s="10">
        <v>0</v>
      </c>
      <c r="J15" s="40"/>
      <c r="K15" s="42"/>
      <c r="L15" s="42"/>
      <c r="M15" s="42"/>
      <c r="N15" s="42"/>
      <c r="O15" s="42"/>
      <c r="P15" s="42"/>
      <c r="Q15" s="42"/>
      <c r="R15" s="11">
        <f t="shared" si="1"/>
        <v>0</v>
      </c>
    </row>
    <row r="16" spans="1:18" x14ac:dyDescent="0.2">
      <c r="A16" s="7" t="s">
        <v>1140</v>
      </c>
      <c r="B16" s="7" t="s">
        <v>465</v>
      </c>
      <c r="C16" s="8" t="s">
        <v>1141</v>
      </c>
      <c r="D16" s="8" t="s">
        <v>467</v>
      </c>
      <c r="E16" s="8" t="s">
        <v>1113</v>
      </c>
      <c r="F16" s="8" t="str">
        <f t="shared" si="0"/>
        <v>UNIDAD</v>
      </c>
      <c r="G16" s="9">
        <v>300000</v>
      </c>
      <c r="H16" s="10">
        <v>2</v>
      </c>
      <c r="I16" s="10">
        <v>0</v>
      </c>
      <c r="J16" s="40"/>
      <c r="K16" s="42"/>
      <c r="L16" s="42"/>
      <c r="M16" s="42"/>
      <c r="N16" s="42"/>
      <c r="O16" s="42"/>
      <c r="P16" s="42"/>
      <c r="Q16" s="42"/>
      <c r="R16" s="11">
        <f t="shared" si="1"/>
        <v>0</v>
      </c>
    </row>
    <row r="17" spans="1:18" x14ac:dyDescent="0.2">
      <c r="A17" s="7" t="s">
        <v>1142</v>
      </c>
      <c r="B17" s="7" t="s">
        <v>465</v>
      </c>
      <c r="C17" s="8" t="s">
        <v>1143</v>
      </c>
      <c r="D17" s="8" t="s">
        <v>467</v>
      </c>
      <c r="E17" s="8" t="s">
        <v>1113</v>
      </c>
      <c r="F17" s="8" t="str">
        <f t="shared" si="0"/>
        <v>UNIDAD</v>
      </c>
      <c r="G17" s="9">
        <v>300000</v>
      </c>
      <c r="H17" s="10">
        <v>5</v>
      </c>
      <c r="I17" s="10">
        <v>0</v>
      </c>
      <c r="J17" s="40"/>
      <c r="K17" s="42"/>
      <c r="L17" s="42"/>
      <c r="M17" s="42"/>
      <c r="N17" s="42"/>
      <c r="O17" s="42"/>
      <c r="P17" s="42"/>
      <c r="Q17" s="42"/>
      <c r="R17" s="11">
        <f t="shared" si="1"/>
        <v>0</v>
      </c>
    </row>
    <row r="18" spans="1:18" x14ac:dyDescent="0.2">
      <c r="A18" s="7" t="s">
        <v>1144</v>
      </c>
      <c r="B18" s="7" t="s">
        <v>465</v>
      </c>
      <c r="C18" s="8" t="s">
        <v>1145</v>
      </c>
      <c r="D18" s="8" t="s">
        <v>467</v>
      </c>
      <c r="E18" s="8" t="s">
        <v>1113</v>
      </c>
      <c r="F18" s="8" t="str">
        <f t="shared" si="0"/>
        <v>UNIDAD</v>
      </c>
      <c r="G18" s="9">
        <v>300000</v>
      </c>
      <c r="H18" s="10">
        <v>5</v>
      </c>
      <c r="I18" s="10">
        <v>0</v>
      </c>
      <c r="J18" s="40"/>
      <c r="K18" s="42"/>
      <c r="L18" s="42"/>
      <c r="M18" s="42"/>
      <c r="N18" s="42"/>
      <c r="O18" s="42"/>
      <c r="P18" s="42"/>
      <c r="Q18" s="42"/>
      <c r="R18" s="11">
        <f t="shared" si="1"/>
        <v>0</v>
      </c>
    </row>
    <row r="19" spans="1:18" x14ac:dyDescent="0.2">
      <c r="A19" s="7" t="s">
        <v>1146</v>
      </c>
      <c r="B19" s="7" t="s">
        <v>465</v>
      </c>
      <c r="C19" s="8" t="s">
        <v>1147</v>
      </c>
      <c r="D19" s="8" t="s">
        <v>467</v>
      </c>
      <c r="E19" s="8" t="s">
        <v>1113</v>
      </c>
      <c r="F19" s="8" t="str">
        <f t="shared" si="0"/>
        <v>UNIDAD</v>
      </c>
      <c r="G19" s="9">
        <v>458000</v>
      </c>
      <c r="H19" s="10">
        <v>90</v>
      </c>
      <c r="I19" s="10">
        <v>0</v>
      </c>
      <c r="J19" s="40"/>
      <c r="K19" s="42"/>
      <c r="L19" s="42"/>
      <c r="M19" s="42"/>
      <c r="N19" s="42"/>
      <c r="O19" s="42"/>
      <c r="P19" s="42"/>
      <c r="Q19" s="42"/>
      <c r="R19" s="11">
        <f t="shared" si="1"/>
        <v>0</v>
      </c>
    </row>
    <row r="20" spans="1:18" x14ac:dyDescent="0.2">
      <c r="A20" s="7" t="s">
        <v>1148</v>
      </c>
      <c r="B20" s="7" t="s">
        <v>465</v>
      </c>
      <c r="C20" s="8" t="s">
        <v>1149</v>
      </c>
      <c r="D20" s="8" t="s">
        <v>467</v>
      </c>
      <c r="E20" s="8" t="s">
        <v>1113</v>
      </c>
      <c r="F20" s="8" t="str">
        <f t="shared" si="0"/>
        <v>UNIDAD</v>
      </c>
      <c r="G20" s="9">
        <v>95000</v>
      </c>
      <c r="H20" s="10">
        <v>3</v>
      </c>
      <c r="I20" s="10">
        <v>0</v>
      </c>
      <c r="J20" s="40"/>
      <c r="K20" s="42"/>
      <c r="L20" s="42"/>
      <c r="M20" s="42"/>
      <c r="N20" s="42"/>
      <c r="O20" s="42"/>
      <c r="P20" s="42"/>
      <c r="Q20" s="42"/>
      <c r="R20" s="11">
        <f t="shared" si="1"/>
        <v>0</v>
      </c>
    </row>
    <row r="21" spans="1:18" x14ac:dyDescent="0.2">
      <c r="A21" s="7" t="s">
        <v>1150</v>
      </c>
      <c r="B21" s="7" t="s">
        <v>465</v>
      </c>
      <c r="C21" s="8" t="s">
        <v>1151</v>
      </c>
      <c r="D21" s="8" t="s">
        <v>467</v>
      </c>
      <c r="E21" s="8" t="s">
        <v>1113</v>
      </c>
      <c r="F21" s="8" t="str">
        <f t="shared" si="0"/>
        <v>UNIDAD</v>
      </c>
      <c r="G21" s="9">
        <v>40200</v>
      </c>
      <c r="H21" s="10">
        <v>1</v>
      </c>
      <c r="I21" s="10">
        <v>0</v>
      </c>
      <c r="J21" s="40"/>
      <c r="K21" s="42"/>
      <c r="L21" s="42"/>
      <c r="M21" s="42"/>
      <c r="N21" s="42"/>
      <c r="O21" s="42"/>
      <c r="P21" s="42"/>
      <c r="Q21" s="42"/>
      <c r="R21" s="11">
        <f t="shared" si="1"/>
        <v>0</v>
      </c>
    </row>
    <row r="22" spans="1:18" x14ac:dyDescent="0.2">
      <c r="A22" s="7" t="s">
        <v>1152</v>
      </c>
      <c r="B22" s="7" t="s">
        <v>465</v>
      </c>
      <c r="C22" s="8" t="s">
        <v>1153</v>
      </c>
      <c r="D22" s="8" t="s">
        <v>467</v>
      </c>
      <c r="E22" s="8" t="s">
        <v>1113</v>
      </c>
      <c r="F22" s="8" t="str">
        <f t="shared" si="0"/>
        <v>UNIDAD</v>
      </c>
      <c r="G22" s="9">
        <v>58500</v>
      </c>
      <c r="H22" s="10">
        <v>2</v>
      </c>
      <c r="I22" s="10">
        <v>0</v>
      </c>
      <c r="J22" s="40"/>
      <c r="K22" s="42"/>
      <c r="L22" s="42"/>
      <c r="M22" s="42"/>
      <c r="N22" s="42"/>
      <c r="O22" s="42"/>
      <c r="P22" s="42"/>
      <c r="Q22" s="42"/>
      <c r="R22" s="11">
        <f t="shared" si="1"/>
        <v>0</v>
      </c>
    </row>
    <row r="23" spans="1:18" ht="24" x14ac:dyDescent="0.2">
      <c r="A23" s="7" t="s">
        <v>1154</v>
      </c>
      <c r="B23" s="7" t="s">
        <v>465</v>
      </c>
      <c r="C23" s="8" t="s">
        <v>1155</v>
      </c>
      <c r="D23" s="8" t="s">
        <v>467</v>
      </c>
      <c r="E23" s="8" t="s">
        <v>1113</v>
      </c>
      <c r="F23" s="8" t="s">
        <v>1156</v>
      </c>
      <c r="G23" s="9">
        <v>52200</v>
      </c>
      <c r="H23" s="10">
        <v>1100</v>
      </c>
      <c r="I23" s="10">
        <v>0</v>
      </c>
      <c r="J23" s="40"/>
      <c r="K23" s="42"/>
      <c r="L23" s="42"/>
      <c r="M23" s="42"/>
      <c r="N23" s="42"/>
      <c r="O23" s="42"/>
      <c r="P23" s="42"/>
      <c r="Q23" s="42"/>
      <c r="R23" s="11">
        <f t="shared" si="1"/>
        <v>0</v>
      </c>
    </row>
    <row r="24" spans="1:18" x14ac:dyDescent="0.2">
      <c r="A24" s="7" t="s">
        <v>1157</v>
      </c>
      <c r="B24" s="7" t="s">
        <v>465</v>
      </c>
      <c r="C24" s="8" t="s">
        <v>1158</v>
      </c>
      <c r="D24" s="8" t="s">
        <v>467</v>
      </c>
      <c r="E24" s="8" t="s">
        <v>1113</v>
      </c>
      <c r="F24" s="8" t="str">
        <f>+D24</f>
        <v>UNIDAD</v>
      </c>
      <c r="G24" s="9">
        <v>671292</v>
      </c>
      <c r="H24" s="10">
        <v>1</v>
      </c>
      <c r="I24" s="10">
        <v>0</v>
      </c>
      <c r="J24" s="40"/>
      <c r="K24" s="42"/>
      <c r="L24" s="42"/>
      <c r="M24" s="42"/>
      <c r="N24" s="42"/>
      <c r="O24" s="42"/>
      <c r="P24" s="42"/>
      <c r="Q24" s="42"/>
      <c r="R24" s="11">
        <f t="shared" si="1"/>
        <v>0</v>
      </c>
    </row>
    <row r="25" spans="1:18" x14ac:dyDescent="0.2">
      <c r="A25" s="7" t="s">
        <v>1159</v>
      </c>
      <c r="B25" s="7" t="s">
        <v>465</v>
      </c>
      <c r="C25" s="8" t="s">
        <v>1160</v>
      </c>
      <c r="D25" s="8" t="s">
        <v>467</v>
      </c>
      <c r="E25" s="8" t="s">
        <v>1113</v>
      </c>
      <c r="F25" s="8" t="s">
        <v>573</v>
      </c>
      <c r="G25" s="9">
        <v>458000</v>
      </c>
      <c r="H25" s="10">
        <v>5</v>
      </c>
      <c r="I25" s="10">
        <v>0</v>
      </c>
      <c r="J25" s="40"/>
      <c r="K25" s="42"/>
      <c r="L25" s="42"/>
      <c r="M25" s="42"/>
      <c r="N25" s="42"/>
      <c r="O25" s="42"/>
      <c r="P25" s="42"/>
      <c r="Q25" s="42"/>
      <c r="R25" s="11">
        <f t="shared" si="1"/>
        <v>0</v>
      </c>
    </row>
    <row r="26" spans="1:18" ht="24" x14ac:dyDescent="0.2">
      <c r="A26" s="7" t="s">
        <v>1161</v>
      </c>
      <c r="B26" s="7" t="s">
        <v>465</v>
      </c>
      <c r="C26" s="8" t="s">
        <v>1162</v>
      </c>
      <c r="D26" s="8" t="s">
        <v>467</v>
      </c>
      <c r="E26" s="8" t="s">
        <v>1113</v>
      </c>
      <c r="F26" s="8" t="s">
        <v>1163</v>
      </c>
      <c r="G26" s="9">
        <v>520000</v>
      </c>
      <c r="H26" s="10">
        <v>13</v>
      </c>
      <c r="I26" s="10">
        <v>0</v>
      </c>
      <c r="J26" s="40"/>
      <c r="K26" s="42"/>
      <c r="L26" s="42"/>
      <c r="M26" s="42"/>
      <c r="N26" s="42"/>
      <c r="O26" s="42"/>
      <c r="P26" s="42"/>
      <c r="Q26" s="42"/>
      <c r="R26" s="11">
        <f t="shared" si="1"/>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
  <sheetViews>
    <sheetView workbookViewId="0">
      <selection activeCell="J2" sqref="J2"/>
    </sheetView>
  </sheetViews>
  <sheetFormatPr baseColWidth="10" defaultRowHeight="12.75" x14ac:dyDescent="0.2"/>
  <cols>
    <col min="1" max="2" width="16" style="14" customWidth="1"/>
    <col min="3" max="3" width="67.28515625" style="14" customWidth="1"/>
    <col min="4" max="5" width="15.140625" style="14" customWidth="1"/>
    <col min="6" max="6" width="25.28515625" style="14" customWidth="1"/>
    <col min="7" max="7" width="15.140625" style="15" hidden="1" customWidth="1"/>
    <col min="8" max="8" width="13.85546875" style="14" customWidth="1"/>
    <col min="9" max="9" width="12.28515625" style="14" bestFit="1" customWidth="1"/>
    <col min="10" max="10" width="12.28515625" style="14" customWidth="1"/>
    <col min="13" max="13" width="14.140625" customWidth="1"/>
    <col min="14" max="14" width="12.28515625" customWidth="1"/>
  </cols>
  <sheetData>
    <row r="1" spans="1:18" ht="33.75" x14ac:dyDescent="0.2">
      <c r="A1" s="1" t="s">
        <v>446</v>
      </c>
      <c r="B1" s="2" t="s">
        <v>447</v>
      </c>
      <c r="C1" s="1" t="s">
        <v>448</v>
      </c>
      <c r="D1" s="2" t="s">
        <v>449</v>
      </c>
      <c r="E1" s="2" t="s">
        <v>450</v>
      </c>
      <c r="F1" s="3" t="s">
        <v>451</v>
      </c>
      <c r="G1" s="4" t="s">
        <v>452</v>
      </c>
      <c r="H1" s="5" t="s">
        <v>453</v>
      </c>
      <c r="I1" s="5" t="s">
        <v>454</v>
      </c>
      <c r="J1" s="5" t="s">
        <v>455</v>
      </c>
      <c r="K1" s="6" t="s">
        <v>456</v>
      </c>
      <c r="L1" s="6" t="s">
        <v>457</v>
      </c>
      <c r="M1" s="6" t="s">
        <v>458</v>
      </c>
      <c r="N1" s="6" t="s">
        <v>459</v>
      </c>
      <c r="O1" s="6" t="s">
        <v>460</v>
      </c>
      <c r="P1" s="6" t="s">
        <v>461</v>
      </c>
      <c r="Q1" s="6" t="s">
        <v>462</v>
      </c>
      <c r="R1" s="6" t="s">
        <v>463</v>
      </c>
    </row>
    <row r="2" spans="1:18" ht="24" x14ac:dyDescent="0.2">
      <c r="A2" s="7" t="s">
        <v>1164</v>
      </c>
      <c r="B2" s="7" t="s">
        <v>465</v>
      </c>
      <c r="C2" s="8" t="s">
        <v>1165</v>
      </c>
      <c r="D2" s="8" t="s">
        <v>467</v>
      </c>
      <c r="E2" s="8" t="s">
        <v>1166</v>
      </c>
      <c r="F2" s="8" t="str">
        <f t="shared" ref="F2:F9" si="0">+D2</f>
        <v>UNIDAD</v>
      </c>
      <c r="G2" s="9">
        <v>16565</v>
      </c>
      <c r="H2" s="10">
        <v>126</v>
      </c>
      <c r="I2" s="10">
        <v>0</v>
      </c>
      <c r="J2" s="40"/>
      <c r="K2" s="42"/>
      <c r="L2" s="42"/>
      <c r="M2" s="42"/>
      <c r="N2" s="42"/>
      <c r="O2" s="42"/>
      <c r="P2" s="42"/>
      <c r="Q2" s="42"/>
      <c r="R2" s="11"/>
    </row>
    <row r="3" spans="1:18" ht="24" x14ac:dyDescent="0.2">
      <c r="A3" s="7" t="s">
        <v>1167</v>
      </c>
      <c r="B3" s="7" t="s">
        <v>465</v>
      </c>
      <c r="C3" s="8" t="s">
        <v>1168</v>
      </c>
      <c r="D3" s="8" t="s">
        <v>467</v>
      </c>
      <c r="E3" s="8" t="s">
        <v>1166</v>
      </c>
      <c r="F3" s="8" t="str">
        <f t="shared" si="0"/>
        <v>UNIDAD</v>
      </c>
      <c r="G3" s="9">
        <v>13375</v>
      </c>
      <c r="H3" s="10">
        <v>75</v>
      </c>
      <c r="I3" s="10">
        <v>0</v>
      </c>
      <c r="J3" s="40"/>
      <c r="K3" s="42"/>
      <c r="L3" s="42"/>
      <c r="M3" s="42"/>
      <c r="N3" s="42"/>
      <c r="O3" s="42"/>
      <c r="P3" s="42"/>
      <c r="Q3" s="42"/>
      <c r="R3" s="11"/>
    </row>
    <row r="4" spans="1:18" ht="24" x14ac:dyDescent="0.2">
      <c r="A4" s="7" t="s">
        <v>1169</v>
      </c>
      <c r="B4" s="7" t="s">
        <v>465</v>
      </c>
      <c r="C4" s="8" t="s">
        <v>1170</v>
      </c>
      <c r="D4" s="8" t="s">
        <v>467</v>
      </c>
      <c r="E4" s="8" t="s">
        <v>1166</v>
      </c>
      <c r="F4" s="8" t="str">
        <f t="shared" si="0"/>
        <v>UNIDAD</v>
      </c>
      <c r="G4" s="9">
        <v>18931</v>
      </c>
      <c r="H4" s="10">
        <v>192</v>
      </c>
      <c r="I4" s="10">
        <v>0</v>
      </c>
      <c r="J4" s="40"/>
      <c r="K4" s="42"/>
      <c r="L4" s="42"/>
      <c r="M4" s="42"/>
      <c r="N4" s="42"/>
      <c r="O4" s="42"/>
      <c r="P4" s="42"/>
      <c r="Q4" s="42"/>
      <c r="R4" s="11"/>
    </row>
    <row r="5" spans="1:18" ht="24" x14ac:dyDescent="0.2">
      <c r="A5" s="7" t="s">
        <v>1171</v>
      </c>
      <c r="B5" s="7" t="s">
        <v>465</v>
      </c>
      <c r="C5" s="8" t="s">
        <v>1172</v>
      </c>
      <c r="D5" s="8" t="s">
        <v>467</v>
      </c>
      <c r="E5" s="8" t="s">
        <v>1166</v>
      </c>
      <c r="F5" s="8" t="str">
        <f t="shared" si="0"/>
        <v>UNIDAD</v>
      </c>
      <c r="G5" s="9">
        <v>14477</v>
      </c>
      <c r="H5" s="10">
        <v>112</v>
      </c>
      <c r="I5" s="10">
        <v>0</v>
      </c>
      <c r="J5" s="40"/>
      <c r="K5" s="42"/>
      <c r="L5" s="42"/>
      <c r="M5" s="42"/>
      <c r="N5" s="42"/>
      <c r="O5" s="42"/>
      <c r="P5" s="42"/>
      <c r="Q5" s="42"/>
      <c r="R5" s="11">
        <f>+Q5+P5</f>
        <v>0</v>
      </c>
    </row>
    <row r="6" spans="1:18" ht="24" x14ac:dyDescent="0.2">
      <c r="A6" s="7" t="s">
        <v>1173</v>
      </c>
      <c r="B6" s="7" t="s">
        <v>465</v>
      </c>
      <c r="C6" s="8" t="s">
        <v>1174</v>
      </c>
      <c r="D6" s="8" t="s">
        <v>467</v>
      </c>
      <c r="E6" s="8" t="s">
        <v>1166</v>
      </c>
      <c r="F6" s="8" t="str">
        <f t="shared" si="0"/>
        <v>UNIDAD</v>
      </c>
      <c r="G6" s="9">
        <v>21329</v>
      </c>
      <c r="H6" s="10">
        <v>950</v>
      </c>
      <c r="I6" s="10">
        <v>0</v>
      </c>
      <c r="J6" s="40"/>
      <c r="K6" s="42"/>
      <c r="L6" s="42"/>
      <c r="M6" s="42"/>
      <c r="N6" s="42"/>
      <c r="O6" s="42"/>
      <c r="P6" s="42"/>
      <c r="Q6" s="42"/>
      <c r="R6" s="11">
        <f t="shared" ref="R6:R11" si="1">+Q6+P6</f>
        <v>0</v>
      </c>
    </row>
    <row r="7" spans="1:18" ht="24" x14ac:dyDescent="0.2">
      <c r="A7" s="7" t="s">
        <v>1175</v>
      </c>
      <c r="B7" s="7" t="s">
        <v>465</v>
      </c>
      <c r="C7" s="8" t="s">
        <v>1176</v>
      </c>
      <c r="D7" s="8" t="s">
        <v>467</v>
      </c>
      <c r="E7" s="8" t="s">
        <v>1166</v>
      </c>
      <c r="F7" s="8" t="str">
        <f t="shared" si="0"/>
        <v>UNIDAD</v>
      </c>
      <c r="G7" s="9">
        <v>15950</v>
      </c>
      <c r="H7" s="10">
        <v>400</v>
      </c>
      <c r="I7" s="10">
        <v>0</v>
      </c>
      <c r="J7" s="40"/>
      <c r="K7" s="42"/>
      <c r="L7" s="42"/>
      <c r="M7" s="42"/>
      <c r="N7" s="42"/>
      <c r="O7" s="42"/>
      <c r="P7" s="42"/>
      <c r="Q7" s="42"/>
      <c r="R7" s="11">
        <f t="shared" si="1"/>
        <v>0</v>
      </c>
    </row>
    <row r="8" spans="1:18" ht="24" x14ac:dyDescent="0.2">
      <c r="A8" s="7" t="s">
        <v>1177</v>
      </c>
      <c r="B8" s="7" t="s">
        <v>465</v>
      </c>
      <c r="C8" s="8" t="s">
        <v>1178</v>
      </c>
      <c r="D8" s="8" t="s">
        <v>467</v>
      </c>
      <c r="E8" s="8" t="s">
        <v>1166</v>
      </c>
      <c r="F8" s="8" t="str">
        <f t="shared" si="0"/>
        <v>UNIDAD</v>
      </c>
      <c r="G8" s="9">
        <v>100000</v>
      </c>
      <c r="H8" s="10">
        <v>58</v>
      </c>
      <c r="I8" s="10">
        <v>4</v>
      </c>
      <c r="J8" s="40"/>
      <c r="K8" s="42"/>
      <c r="L8" s="42"/>
      <c r="M8" s="42"/>
      <c r="N8" s="42"/>
      <c r="O8" s="42"/>
      <c r="P8" s="42"/>
      <c r="Q8" s="42"/>
      <c r="R8" s="11">
        <f t="shared" si="1"/>
        <v>0</v>
      </c>
    </row>
    <row r="9" spans="1:18" ht="24" x14ac:dyDescent="0.2">
      <c r="A9" s="7" t="s">
        <v>1179</v>
      </c>
      <c r="B9" s="7" t="s">
        <v>465</v>
      </c>
      <c r="C9" s="8" t="s">
        <v>1180</v>
      </c>
      <c r="D9" s="8" t="s">
        <v>467</v>
      </c>
      <c r="E9" s="8" t="s">
        <v>1166</v>
      </c>
      <c r="F9" s="8" t="str">
        <f t="shared" si="0"/>
        <v>UNIDAD</v>
      </c>
      <c r="G9" s="9">
        <v>100000</v>
      </c>
      <c r="H9" s="10">
        <v>5</v>
      </c>
      <c r="I9" s="10">
        <v>0</v>
      </c>
      <c r="J9" s="40"/>
      <c r="K9" s="42"/>
      <c r="L9" s="42"/>
      <c r="M9" s="42"/>
      <c r="N9" s="42"/>
      <c r="O9" s="42"/>
      <c r="P9" s="42"/>
      <c r="Q9" s="42"/>
      <c r="R9" s="11">
        <f t="shared" si="1"/>
        <v>0</v>
      </c>
    </row>
    <row r="10" spans="1:18" ht="24" x14ac:dyDescent="0.2">
      <c r="A10" s="7" t="s">
        <v>1181</v>
      </c>
      <c r="B10" s="7" t="s">
        <v>465</v>
      </c>
      <c r="C10" s="8" t="s">
        <v>1182</v>
      </c>
      <c r="D10" s="8" t="s">
        <v>467</v>
      </c>
      <c r="E10" s="8" t="s">
        <v>1166</v>
      </c>
      <c r="F10" s="8" t="s">
        <v>573</v>
      </c>
      <c r="G10" s="9">
        <v>42900</v>
      </c>
      <c r="H10" s="10">
        <v>38</v>
      </c>
      <c r="I10" s="10">
        <v>7</v>
      </c>
      <c r="J10" s="40"/>
      <c r="K10" s="42"/>
      <c r="L10" s="42"/>
      <c r="M10" s="42"/>
      <c r="N10" s="42"/>
      <c r="O10" s="42"/>
      <c r="P10" s="42"/>
      <c r="Q10" s="42"/>
      <c r="R10" s="11">
        <f t="shared" si="1"/>
        <v>0</v>
      </c>
    </row>
    <row r="11" spans="1:18" ht="24" x14ac:dyDescent="0.2">
      <c r="A11" s="7" t="s">
        <v>1183</v>
      </c>
      <c r="B11" s="7" t="s">
        <v>465</v>
      </c>
      <c r="C11" s="8" t="s">
        <v>1184</v>
      </c>
      <c r="D11" s="8" t="s">
        <v>467</v>
      </c>
      <c r="E11" s="8" t="s">
        <v>1166</v>
      </c>
      <c r="F11" s="8" t="s">
        <v>573</v>
      </c>
      <c r="G11" s="9">
        <v>58400</v>
      </c>
      <c r="H11" s="10">
        <v>162</v>
      </c>
      <c r="I11" s="10">
        <v>0</v>
      </c>
      <c r="J11" s="40"/>
      <c r="K11" s="42"/>
      <c r="L11" s="42"/>
      <c r="M11" s="42"/>
      <c r="N11" s="42"/>
      <c r="O11" s="42"/>
      <c r="P11" s="42"/>
      <c r="Q11" s="42"/>
      <c r="R11" s="11">
        <f t="shared" si="1"/>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8"/>
  <sheetViews>
    <sheetView topLeftCell="E1" zoomScale="75" workbookViewId="0">
      <selection activeCell="J2" sqref="J2"/>
    </sheetView>
  </sheetViews>
  <sheetFormatPr baseColWidth="10" defaultRowHeight="12.75" x14ac:dyDescent="0.2"/>
  <cols>
    <col min="1" max="2" width="16" style="14" customWidth="1"/>
    <col min="3" max="3" width="67.28515625" style="14" customWidth="1"/>
    <col min="4" max="5" width="15.140625" style="14" customWidth="1"/>
    <col min="6" max="6" width="25.28515625" style="14" customWidth="1"/>
    <col min="7" max="7" width="15.140625" style="36" hidden="1" customWidth="1"/>
    <col min="8" max="8" width="13.85546875" style="14" customWidth="1"/>
    <col min="9" max="9" width="12.28515625" style="14" bestFit="1" customWidth="1"/>
    <col min="10" max="10" width="12.28515625" style="14" customWidth="1"/>
    <col min="13" max="13" width="14.140625" customWidth="1"/>
    <col min="14" max="14" width="12.28515625" customWidth="1"/>
  </cols>
  <sheetData>
    <row r="1" spans="1:18" ht="33.75" x14ac:dyDescent="0.2">
      <c r="A1" s="1" t="s">
        <v>446</v>
      </c>
      <c r="B1" s="2" t="s">
        <v>447</v>
      </c>
      <c r="C1" s="1" t="s">
        <v>448</v>
      </c>
      <c r="D1" s="2" t="s">
        <v>449</v>
      </c>
      <c r="E1" s="2" t="s">
        <v>450</v>
      </c>
      <c r="F1" s="3" t="s">
        <v>451</v>
      </c>
      <c r="G1" s="34" t="s">
        <v>452</v>
      </c>
      <c r="H1" s="5" t="s">
        <v>453</v>
      </c>
      <c r="I1" s="5" t="s">
        <v>454</v>
      </c>
      <c r="J1" s="5" t="s">
        <v>455</v>
      </c>
      <c r="K1" s="6" t="s">
        <v>456</v>
      </c>
      <c r="L1" s="6" t="s">
        <v>457</v>
      </c>
      <c r="M1" s="6" t="s">
        <v>458</v>
      </c>
      <c r="N1" s="6" t="s">
        <v>459</v>
      </c>
      <c r="O1" s="6" t="s">
        <v>460</v>
      </c>
      <c r="P1" s="6" t="s">
        <v>461</v>
      </c>
      <c r="Q1" s="6" t="s">
        <v>462</v>
      </c>
      <c r="R1" s="6" t="s">
        <v>463</v>
      </c>
    </row>
    <row r="2" spans="1:18" ht="48" x14ac:dyDescent="0.2">
      <c r="A2" s="7" t="s">
        <v>1186</v>
      </c>
      <c r="B2" s="7" t="s">
        <v>465</v>
      </c>
      <c r="C2" s="8" t="s">
        <v>1187</v>
      </c>
      <c r="D2" s="8" t="s">
        <v>467</v>
      </c>
      <c r="E2" s="8" t="s">
        <v>1185</v>
      </c>
      <c r="F2" s="8" t="str">
        <f>+D2</f>
        <v>UNIDAD</v>
      </c>
      <c r="G2" s="18">
        <v>380000</v>
      </c>
      <c r="H2" s="10">
        <v>15</v>
      </c>
      <c r="I2" s="10">
        <v>0</v>
      </c>
      <c r="J2" s="40"/>
      <c r="K2" s="42"/>
      <c r="L2" s="42"/>
      <c r="M2" s="42"/>
      <c r="N2" s="42"/>
      <c r="O2" s="42"/>
      <c r="P2" s="42"/>
      <c r="Q2" s="42"/>
      <c r="R2" s="11">
        <f>+Q2+P2</f>
        <v>0</v>
      </c>
    </row>
    <row r="3" spans="1:18" ht="48" x14ac:dyDescent="0.2">
      <c r="A3" s="7" t="s">
        <v>1188</v>
      </c>
      <c r="B3" s="7" t="s">
        <v>465</v>
      </c>
      <c r="C3" s="8" t="s">
        <v>1189</v>
      </c>
      <c r="D3" s="8" t="s">
        <v>467</v>
      </c>
      <c r="E3" s="8" t="s">
        <v>1185</v>
      </c>
      <c r="F3" s="8" t="str">
        <f>+D3</f>
        <v>UNIDAD</v>
      </c>
      <c r="G3" s="18">
        <v>1473283</v>
      </c>
      <c r="H3" s="10">
        <v>7</v>
      </c>
      <c r="I3" s="10">
        <v>0</v>
      </c>
      <c r="J3" s="40"/>
      <c r="K3" s="42"/>
      <c r="L3" s="42"/>
      <c r="M3" s="42"/>
      <c r="N3" s="42"/>
      <c r="O3" s="42"/>
      <c r="P3" s="42"/>
      <c r="Q3" s="42"/>
      <c r="R3" s="11">
        <f t="shared" ref="R3:R58" si="0">+Q3+P3</f>
        <v>0</v>
      </c>
    </row>
    <row r="4" spans="1:18" ht="48" x14ac:dyDescent="0.2">
      <c r="A4" s="7" t="s">
        <v>1190</v>
      </c>
      <c r="B4" s="7" t="s">
        <v>465</v>
      </c>
      <c r="C4" s="8" t="s">
        <v>1191</v>
      </c>
      <c r="D4" s="8" t="s">
        <v>467</v>
      </c>
      <c r="E4" s="8" t="s">
        <v>1185</v>
      </c>
      <c r="F4" s="8" t="str">
        <f>+D4</f>
        <v>UNIDAD</v>
      </c>
      <c r="G4" s="18">
        <v>1473282</v>
      </c>
      <c r="H4" s="10">
        <v>7</v>
      </c>
      <c r="I4" s="10">
        <v>0</v>
      </c>
      <c r="J4" s="40"/>
      <c r="K4" s="42"/>
      <c r="L4" s="42"/>
      <c r="M4" s="42"/>
      <c r="N4" s="42"/>
      <c r="O4" s="42"/>
      <c r="P4" s="42"/>
      <c r="Q4" s="42"/>
      <c r="R4" s="11">
        <f t="shared" si="0"/>
        <v>0</v>
      </c>
    </row>
    <row r="5" spans="1:18" s="13" customFormat="1" x14ac:dyDescent="0.2">
      <c r="A5" s="20" t="s">
        <v>209</v>
      </c>
      <c r="B5" s="10" t="s">
        <v>465</v>
      </c>
      <c r="C5" s="10" t="s">
        <v>210</v>
      </c>
      <c r="D5" s="10" t="s">
        <v>467</v>
      </c>
      <c r="E5" s="11" t="s">
        <v>1185</v>
      </c>
      <c r="F5" s="11" t="s">
        <v>573</v>
      </c>
      <c r="G5" s="35">
        <v>106612.1</v>
      </c>
      <c r="H5" s="11">
        <v>20</v>
      </c>
      <c r="I5" s="11"/>
      <c r="J5" s="42"/>
      <c r="K5" s="42"/>
      <c r="L5" s="42"/>
      <c r="M5" s="47"/>
      <c r="N5" s="40"/>
      <c r="O5" s="40"/>
      <c r="P5" s="40"/>
      <c r="Q5" s="42"/>
      <c r="R5" s="11">
        <f t="shared" si="0"/>
        <v>0</v>
      </c>
    </row>
    <row r="6" spans="1:18" s="13" customFormat="1" x14ac:dyDescent="0.2">
      <c r="A6" s="20" t="s">
        <v>211</v>
      </c>
      <c r="B6" s="10" t="s">
        <v>465</v>
      </c>
      <c r="C6" s="10" t="s">
        <v>212</v>
      </c>
      <c r="D6" s="10" t="s">
        <v>467</v>
      </c>
      <c r="E6" s="11" t="s">
        <v>1185</v>
      </c>
      <c r="F6" s="11" t="s">
        <v>573</v>
      </c>
      <c r="G6" s="35">
        <v>127600</v>
      </c>
      <c r="H6" s="11">
        <v>20</v>
      </c>
      <c r="I6" s="11"/>
      <c r="J6" s="42"/>
      <c r="K6" s="42"/>
      <c r="L6" s="42"/>
      <c r="M6" s="47"/>
      <c r="N6" s="40"/>
      <c r="O6" s="40"/>
      <c r="P6" s="40"/>
      <c r="Q6" s="42"/>
      <c r="R6" s="11">
        <f t="shared" si="0"/>
        <v>0</v>
      </c>
    </row>
    <row r="7" spans="1:18" s="13" customFormat="1" ht="48" x14ac:dyDescent="0.2">
      <c r="A7" s="7" t="s">
        <v>1192</v>
      </c>
      <c r="B7" s="7" t="s">
        <v>465</v>
      </c>
      <c r="C7" s="8" t="s">
        <v>1193</v>
      </c>
      <c r="D7" s="8" t="s">
        <v>467</v>
      </c>
      <c r="E7" s="8" t="s">
        <v>1185</v>
      </c>
      <c r="F7" s="8" t="str">
        <f t="shared" ref="F7:F15" si="1">+D7</f>
        <v>UNIDAD</v>
      </c>
      <c r="G7" s="18">
        <v>114300</v>
      </c>
      <c r="H7" s="10">
        <v>18</v>
      </c>
      <c r="I7" s="10">
        <v>0</v>
      </c>
      <c r="J7" s="40"/>
      <c r="K7" s="42"/>
      <c r="L7" s="42"/>
      <c r="M7" s="42"/>
      <c r="N7" s="42"/>
      <c r="O7" s="42"/>
      <c r="P7" s="42"/>
      <c r="Q7" s="42"/>
      <c r="R7" s="11">
        <f t="shared" si="0"/>
        <v>0</v>
      </c>
    </row>
    <row r="8" spans="1:18" ht="48" x14ac:dyDescent="0.2">
      <c r="A8" s="7" t="s">
        <v>1194</v>
      </c>
      <c r="B8" s="7" t="s">
        <v>465</v>
      </c>
      <c r="C8" s="8" t="s">
        <v>1195</v>
      </c>
      <c r="D8" s="8" t="s">
        <v>467</v>
      </c>
      <c r="E8" s="8" t="s">
        <v>1185</v>
      </c>
      <c r="F8" s="8" t="str">
        <f t="shared" si="1"/>
        <v>UNIDAD</v>
      </c>
      <c r="G8" s="18">
        <v>164286</v>
      </c>
      <c r="H8" s="10">
        <v>15</v>
      </c>
      <c r="I8" s="10">
        <v>0</v>
      </c>
      <c r="J8" s="40"/>
      <c r="K8" s="42"/>
      <c r="L8" s="42"/>
      <c r="M8" s="42"/>
      <c r="N8" s="42"/>
      <c r="O8" s="42"/>
      <c r="P8" s="42"/>
      <c r="Q8" s="42"/>
      <c r="R8" s="11">
        <f t="shared" si="0"/>
        <v>0</v>
      </c>
    </row>
    <row r="9" spans="1:18" ht="48" x14ac:dyDescent="0.2">
      <c r="A9" s="7" t="s">
        <v>1196</v>
      </c>
      <c r="B9" s="7" t="s">
        <v>465</v>
      </c>
      <c r="C9" s="8" t="s">
        <v>1197</v>
      </c>
      <c r="D9" s="8" t="s">
        <v>467</v>
      </c>
      <c r="E9" s="8" t="s">
        <v>1185</v>
      </c>
      <c r="F9" s="8" t="str">
        <f t="shared" si="1"/>
        <v>UNIDAD</v>
      </c>
      <c r="G9" s="18">
        <v>108618</v>
      </c>
      <c r="H9" s="10">
        <v>100</v>
      </c>
      <c r="I9" s="10">
        <v>0</v>
      </c>
      <c r="J9" s="40"/>
      <c r="K9" s="42"/>
      <c r="L9" s="42"/>
      <c r="M9" s="42"/>
      <c r="N9" s="42"/>
      <c r="O9" s="42"/>
      <c r="P9" s="42"/>
      <c r="Q9" s="42"/>
      <c r="R9" s="11">
        <f t="shared" si="0"/>
        <v>0</v>
      </c>
    </row>
    <row r="10" spans="1:18" ht="48" x14ac:dyDescent="0.2">
      <c r="A10" s="7" t="s">
        <v>1198</v>
      </c>
      <c r="B10" s="7" t="s">
        <v>465</v>
      </c>
      <c r="C10" s="8" t="s">
        <v>1199</v>
      </c>
      <c r="D10" s="8" t="s">
        <v>467</v>
      </c>
      <c r="E10" s="8" t="s">
        <v>1185</v>
      </c>
      <c r="F10" s="8" t="str">
        <f t="shared" si="1"/>
        <v>UNIDAD</v>
      </c>
      <c r="G10" s="18">
        <v>324800</v>
      </c>
      <c r="H10" s="10">
        <v>1</v>
      </c>
      <c r="I10" s="10">
        <v>0</v>
      </c>
      <c r="J10" s="40"/>
      <c r="K10" s="42"/>
      <c r="L10" s="42"/>
      <c r="M10" s="42"/>
      <c r="N10" s="42"/>
      <c r="O10" s="42"/>
      <c r="P10" s="42"/>
      <c r="Q10" s="42"/>
      <c r="R10" s="11">
        <f t="shared" si="0"/>
        <v>0</v>
      </c>
    </row>
    <row r="11" spans="1:18" ht="48" x14ac:dyDescent="0.2">
      <c r="A11" s="7" t="s">
        <v>1200</v>
      </c>
      <c r="B11" s="7" t="s">
        <v>465</v>
      </c>
      <c r="C11" s="8" t="s">
        <v>1201</v>
      </c>
      <c r="D11" s="8" t="s">
        <v>467</v>
      </c>
      <c r="E11" s="8" t="s">
        <v>1185</v>
      </c>
      <c r="F11" s="8" t="str">
        <f t="shared" si="1"/>
        <v>UNIDAD</v>
      </c>
      <c r="G11" s="18">
        <v>324800</v>
      </c>
      <c r="H11" s="10">
        <v>12</v>
      </c>
      <c r="I11" s="10">
        <v>0</v>
      </c>
      <c r="J11" s="40"/>
      <c r="K11" s="42"/>
      <c r="L11" s="42"/>
      <c r="M11" s="42"/>
      <c r="N11" s="42"/>
      <c r="O11" s="42"/>
      <c r="P11" s="42"/>
      <c r="Q11" s="42"/>
      <c r="R11" s="11">
        <f t="shared" si="0"/>
        <v>0</v>
      </c>
    </row>
    <row r="12" spans="1:18" ht="48" x14ac:dyDescent="0.2">
      <c r="A12" s="7" t="s">
        <v>1202</v>
      </c>
      <c r="B12" s="7" t="s">
        <v>465</v>
      </c>
      <c r="C12" s="8" t="s">
        <v>1203</v>
      </c>
      <c r="D12" s="8" t="s">
        <v>467</v>
      </c>
      <c r="E12" s="8" t="s">
        <v>1185</v>
      </c>
      <c r="F12" s="8" t="str">
        <f t="shared" si="1"/>
        <v>UNIDAD</v>
      </c>
      <c r="G12" s="18">
        <v>324800</v>
      </c>
      <c r="H12" s="10">
        <v>20</v>
      </c>
      <c r="I12" s="10">
        <v>0</v>
      </c>
      <c r="J12" s="40"/>
      <c r="K12" s="42"/>
      <c r="L12" s="42"/>
      <c r="M12" s="42"/>
      <c r="N12" s="42"/>
      <c r="O12" s="42"/>
      <c r="P12" s="42"/>
      <c r="Q12" s="42"/>
      <c r="R12" s="11">
        <f t="shared" si="0"/>
        <v>0</v>
      </c>
    </row>
    <row r="13" spans="1:18" ht="48" x14ac:dyDescent="0.2">
      <c r="A13" s="7" t="s">
        <v>1204</v>
      </c>
      <c r="B13" s="7" t="s">
        <v>465</v>
      </c>
      <c r="C13" s="8" t="s">
        <v>1205</v>
      </c>
      <c r="D13" s="8" t="s">
        <v>467</v>
      </c>
      <c r="E13" s="8" t="s">
        <v>1185</v>
      </c>
      <c r="F13" s="8" t="str">
        <f t="shared" si="1"/>
        <v>UNIDAD</v>
      </c>
      <c r="G13" s="18">
        <v>578881</v>
      </c>
      <c r="H13" s="10">
        <v>5</v>
      </c>
      <c r="I13" s="10">
        <v>0</v>
      </c>
      <c r="J13" s="40"/>
      <c r="K13" s="42"/>
      <c r="L13" s="42"/>
      <c r="M13" s="42"/>
      <c r="N13" s="42"/>
      <c r="O13" s="42"/>
      <c r="P13" s="42"/>
      <c r="Q13" s="42"/>
      <c r="R13" s="11">
        <f t="shared" si="0"/>
        <v>0</v>
      </c>
    </row>
    <row r="14" spans="1:18" ht="48" x14ac:dyDescent="0.2">
      <c r="A14" s="7" t="s">
        <v>1206</v>
      </c>
      <c r="B14" s="7" t="s">
        <v>465</v>
      </c>
      <c r="C14" s="8" t="s">
        <v>1207</v>
      </c>
      <c r="D14" s="8" t="s">
        <v>467</v>
      </c>
      <c r="E14" s="8" t="s">
        <v>1185</v>
      </c>
      <c r="F14" s="8" t="str">
        <f t="shared" si="1"/>
        <v>UNIDAD</v>
      </c>
      <c r="G14" s="18">
        <v>596248</v>
      </c>
      <c r="H14" s="10">
        <v>4</v>
      </c>
      <c r="I14" s="10">
        <v>0</v>
      </c>
      <c r="J14" s="40"/>
      <c r="K14" s="42"/>
      <c r="L14" s="42"/>
      <c r="M14" s="42"/>
      <c r="N14" s="42"/>
      <c r="O14" s="42"/>
      <c r="P14" s="42"/>
      <c r="Q14" s="42"/>
      <c r="R14" s="11">
        <f t="shared" si="0"/>
        <v>0</v>
      </c>
    </row>
    <row r="15" spans="1:18" ht="48" x14ac:dyDescent="0.2">
      <c r="A15" s="7" t="s">
        <v>1208</v>
      </c>
      <c r="B15" s="7" t="s">
        <v>465</v>
      </c>
      <c r="C15" s="8" t="s">
        <v>1209</v>
      </c>
      <c r="D15" s="8" t="s">
        <v>467</v>
      </c>
      <c r="E15" s="8" t="s">
        <v>1185</v>
      </c>
      <c r="F15" s="8" t="str">
        <f t="shared" si="1"/>
        <v>UNIDAD</v>
      </c>
      <c r="G15" s="18">
        <v>911454</v>
      </c>
      <c r="H15" s="10">
        <v>10</v>
      </c>
      <c r="I15" s="10">
        <v>0</v>
      </c>
      <c r="J15" s="40"/>
      <c r="K15" s="42"/>
      <c r="L15" s="42"/>
      <c r="M15" s="42"/>
      <c r="N15" s="42"/>
      <c r="O15" s="42"/>
      <c r="P15" s="42"/>
      <c r="Q15" s="42"/>
      <c r="R15" s="11">
        <f t="shared" si="0"/>
        <v>0</v>
      </c>
    </row>
    <row r="16" spans="1:18" ht="48" x14ac:dyDescent="0.2">
      <c r="A16" s="32" t="s">
        <v>215</v>
      </c>
      <c r="B16" s="7" t="s">
        <v>465</v>
      </c>
      <c r="C16" s="33" t="s">
        <v>216</v>
      </c>
      <c r="D16" s="8" t="s">
        <v>467</v>
      </c>
      <c r="E16" s="8" t="s">
        <v>1185</v>
      </c>
      <c r="F16" s="8" t="s">
        <v>573</v>
      </c>
      <c r="G16" s="18">
        <v>911454</v>
      </c>
      <c r="H16" s="22">
        <v>5</v>
      </c>
      <c r="I16" s="22">
        <v>0</v>
      </c>
      <c r="J16" s="48"/>
      <c r="K16" s="49"/>
      <c r="L16" s="49"/>
      <c r="M16" s="49"/>
      <c r="N16" s="49"/>
      <c r="O16" s="49"/>
      <c r="P16" s="49"/>
      <c r="Q16" s="49"/>
      <c r="R16" s="11">
        <f t="shared" si="0"/>
        <v>0</v>
      </c>
    </row>
    <row r="17" spans="1:18" ht="48" x14ac:dyDescent="0.2">
      <c r="A17" s="7" t="s">
        <v>1210</v>
      </c>
      <c r="B17" s="7" t="s">
        <v>465</v>
      </c>
      <c r="C17" s="8" t="s">
        <v>1211</v>
      </c>
      <c r="D17" s="8" t="s">
        <v>467</v>
      </c>
      <c r="E17" s="8" t="s">
        <v>1185</v>
      </c>
      <c r="F17" s="8" t="str">
        <f t="shared" ref="F17:F22" si="2">+D17</f>
        <v>UNIDAD</v>
      </c>
      <c r="G17" s="18">
        <v>1096229</v>
      </c>
      <c r="H17" s="10">
        <v>1</v>
      </c>
      <c r="I17" s="10">
        <v>0</v>
      </c>
      <c r="J17" s="40"/>
      <c r="K17" s="42"/>
      <c r="L17" s="42"/>
      <c r="M17" s="42"/>
      <c r="N17" s="42"/>
      <c r="O17" s="42"/>
      <c r="P17" s="42"/>
      <c r="Q17" s="42"/>
      <c r="R17" s="11">
        <f t="shared" si="0"/>
        <v>0</v>
      </c>
    </row>
    <row r="18" spans="1:18" ht="48" x14ac:dyDescent="0.2">
      <c r="A18" s="7" t="s">
        <v>1212</v>
      </c>
      <c r="B18" s="7" t="s">
        <v>465</v>
      </c>
      <c r="C18" s="8" t="s">
        <v>1213</v>
      </c>
      <c r="D18" s="8" t="s">
        <v>467</v>
      </c>
      <c r="E18" s="8" t="s">
        <v>1185</v>
      </c>
      <c r="F18" s="8" t="str">
        <f t="shared" si="2"/>
        <v>UNIDAD</v>
      </c>
      <c r="G18" s="18">
        <v>1096229</v>
      </c>
      <c r="H18" s="10">
        <v>1</v>
      </c>
      <c r="I18" s="10">
        <v>0</v>
      </c>
      <c r="J18" s="40"/>
      <c r="K18" s="42"/>
      <c r="L18" s="42"/>
      <c r="M18" s="42"/>
      <c r="N18" s="42"/>
      <c r="O18" s="42"/>
      <c r="P18" s="42"/>
      <c r="Q18" s="42"/>
      <c r="R18" s="11">
        <f t="shared" si="0"/>
        <v>0</v>
      </c>
    </row>
    <row r="19" spans="1:18" ht="48" x14ac:dyDescent="0.2">
      <c r="A19" s="7" t="s">
        <v>1214</v>
      </c>
      <c r="B19" s="7" t="s">
        <v>465</v>
      </c>
      <c r="C19" s="8" t="s">
        <v>1215</v>
      </c>
      <c r="D19" s="8" t="s">
        <v>467</v>
      </c>
      <c r="E19" s="8" t="s">
        <v>1185</v>
      </c>
      <c r="F19" s="8" t="str">
        <f t="shared" si="2"/>
        <v>UNIDAD</v>
      </c>
      <c r="G19" s="18">
        <v>1205852</v>
      </c>
      <c r="H19" s="10">
        <v>1</v>
      </c>
      <c r="I19" s="10">
        <v>0</v>
      </c>
      <c r="J19" s="40"/>
      <c r="K19" s="42"/>
      <c r="L19" s="42"/>
      <c r="M19" s="42"/>
      <c r="N19" s="42"/>
      <c r="O19" s="42"/>
      <c r="P19" s="42"/>
      <c r="Q19" s="42"/>
      <c r="R19" s="11">
        <f t="shared" si="0"/>
        <v>0</v>
      </c>
    </row>
    <row r="20" spans="1:18" ht="48" x14ac:dyDescent="0.2">
      <c r="A20" s="7" t="s">
        <v>1216</v>
      </c>
      <c r="B20" s="7" t="s">
        <v>465</v>
      </c>
      <c r="C20" s="8" t="s">
        <v>1217</v>
      </c>
      <c r="D20" s="8" t="s">
        <v>467</v>
      </c>
      <c r="E20" s="8" t="s">
        <v>1185</v>
      </c>
      <c r="F20" s="8" t="str">
        <f t="shared" si="2"/>
        <v>UNIDAD</v>
      </c>
      <c r="G20" s="18">
        <v>168933</v>
      </c>
      <c r="H20" s="10">
        <v>10</v>
      </c>
      <c r="I20" s="10">
        <v>0</v>
      </c>
      <c r="J20" s="40"/>
      <c r="K20" s="42"/>
      <c r="L20" s="42"/>
      <c r="M20" s="42"/>
      <c r="N20" s="42"/>
      <c r="O20" s="42"/>
      <c r="P20" s="42"/>
      <c r="Q20" s="42"/>
      <c r="R20" s="11">
        <f t="shared" si="0"/>
        <v>0</v>
      </c>
    </row>
    <row r="21" spans="1:18" ht="48" x14ac:dyDescent="0.2">
      <c r="A21" s="7" t="s">
        <v>1218</v>
      </c>
      <c r="B21" s="7" t="s">
        <v>465</v>
      </c>
      <c r="C21" s="8" t="s">
        <v>1219</v>
      </c>
      <c r="D21" s="8" t="s">
        <v>467</v>
      </c>
      <c r="E21" s="8" t="s">
        <v>1185</v>
      </c>
      <c r="F21" s="8" t="str">
        <f t="shared" si="2"/>
        <v>UNIDAD</v>
      </c>
      <c r="G21" s="18">
        <v>167327</v>
      </c>
      <c r="H21" s="10">
        <v>15</v>
      </c>
      <c r="I21" s="10">
        <v>0</v>
      </c>
      <c r="J21" s="40"/>
      <c r="K21" s="42"/>
      <c r="L21" s="42"/>
      <c r="M21" s="42"/>
      <c r="N21" s="42"/>
      <c r="O21" s="42"/>
      <c r="P21" s="42"/>
      <c r="Q21" s="42"/>
      <c r="R21" s="11">
        <f t="shared" si="0"/>
        <v>0</v>
      </c>
    </row>
    <row r="22" spans="1:18" ht="48" x14ac:dyDescent="0.2">
      <c r="A22" s="7" t="s">
        <v>1220</v>
      </c>
      <c r="B22" s="7" t="s">
        <v>465</v>
      </c>
      <c r="C22" s="8" t="s">
        <v>1221</v>
      </c>
      <c r="D22" s="8" t="s">
        <v>467</v>
      </c>
      <c r="E22" s="8" t="s">
        <v>1185</v>
      </c>
      <c r="F22" s="8" t="str">
        <f t="shared" si="2"/>
        <v>UNIDAD</v>
      </c>
      <c r="G22" s="18">
        <v>33000</v>
      </c>
      <c r="H22" s="10">
        <v>270</v>
      </c>
      <c r="I22" s="10">
        <v>0</v>
      </c>
      <c r="J22" s="40"/>
      <c r="K22" s="42"/>
      <c r="L22" s="42"/>
      <c r="M22" s="42"/>
      <c r="N22" s="42"/>
      <c r="O22" s="42"/>
      <c r="P22" s="42"/>
      <c r="Q22" s="42"/>
      <c r="R22" s="11">
        <f t="shared" si="0"/>
        <v>0</v>
      </c>
    </row>
    <row r="23" spans="1:18" ht="48" x14ac:dyDescent="0.2">
      <c r="A23" s="7" t="s">
        <v>1222</v>
      </c>
      <c r="B23" s="7" t="s">
        <v>465</v>
      </c>
      <c r="C23" s="8" t="s">
        <v>1223</v>
      </c>
      <c r="D23" s="8" t="s">
        <v>467</v>
      </c>
      <c r="E23" s="8" t="s">
        <v>1185</v>
      </c>
      <c r="F23" s="8" t="s">
        <v>573</v>
      </c>
      <c r="G23" s="18">
        <v>1519186</v>
      </c>
      <c r="H23" s="10">
        <v>1</v>
      </c>
      <c r="I23" s="10">
        <v>0</v>
      </c>
      <c r="J23" s="40"/>
      <c r="K23" s="42"/>
      <c r="L23" s="42"/>
      <c r="M23" s="42"/>
      <c r="N23" s="42"/>
      <c r="O23" s="42"/>
      <c r="P23" s="42"/>
      <c r="Q23" s="42"/>
      <c r="R23" s="11">
        <f t="shared" si="0"/>
        <v>0</v>
      </c>
    </row>
    <row r="24" spans="1:18" ht="48" x14ac:dyDescent="0.2">
      <c r="A24" s="7" t="s">
        <v>1224</v>
      </c>
      <c r="B24" s="7" t="s">
        <v>465</v>
      </c>
      <c r="C24" s="8" t="s">
        <v>1225</v>
      </c>
      <c r="D24" s="8" t="s">
        <v>467</v>
      </c>
      <c r="E24" s="8" t="s">
        <v>1185</v>
      </c>
      <c r="F24" s="8" t="s">
        <v>573</v>
      </c>
      <c r="G24" s="18">
        <v>290000</v>
      </c>
      <c r="H24" s="10">
        <v>18</v>
      </c>
      <c r="I24" s="10">
        <v>0</v>
      </c>
      <c r="J24" s="40"/>
      <c r="K24" s="42"/>
      <c r="L24" s="42"/>
      <c r="M24" s="42"/>
      <c r="N24" s="42"/>
      <c r="O24" s="42"/>
      <c r="P24" s="42"/>
      <c r="Q24" s="42"/>
      <c r="R24" s="11">
        <f t="shared" si="0"/>
        <v>0</v>
      </c>
    </row>
    <row r="25" spans="1:18" ht="48" x14ac:dyDescent="0.2">
      <c r="A25" s="7" t="s">
        <v>1226</v>
      </c>
      <c r="B25" s="7" t="s">
        <v>465</v>
      </c>
      <c r="C25" s="8" t="s">
        <v>1227</v>
      </c>
      <c r="D25" s="8" t="s">
        <v>467</v>
      </c>
      <c r="E25" s="8" t="s">
        <v>1185</v>
      </c>
      <c r="F25" s="8" t="s">
        <v>573</v>
      </c>
      <c r="G25" s="18">
        <v>1276000</v>
      </c>
      <c r="H25" s="10">
        <v>2</v>
      </c>
      <c r="I25" s="10">
        <v>0</v>
      </c>
      <c r="J25" s="40"/>
      <c r="K25" s="42"/>
      <c r="L25" s="42"/>
      <c r="M25" s="42"/>
      <c r="N25" s="42"/>
      <c r="O25" s="42"/>
      <c r="P25" s="42"/>
      <c r="Q25" s="42"/>
      <c r="R25" s="11">
        <f t="shared" si="0"/>
        <v>0</v>
      </c>
    </row>
    <row r="26" spans="1:18" ht="48" x14ac:dyDescent="0.2">
      <c r="A26" s="7" t="s">
        <v>1228</v>
      </c>
      <c r="B26" s="7" t="s">
        <v>465</v>
      </c>
      <c r="C26" s="8" t="s">
        <v>1229</v>
      </c>
      <c r="D26" s="8" t="s">
        <v>467</v>
      </c>
      <c r="E26" s="8" t="s">
        <v>1185</v>
      </c>
      <c r="F26" s="8" t="s">
        <v>573</v>
      </c>
      <c r="G26" s="18">
        <v>997600</v>
      </c>
      <c r="H26" s="10">
        <v>13</v>
      </c>
      <c r="I26" s="10">
        <v>0</v>
      </c>
      <c r="J26" s="40"/>
      <c r="K26" s="42"/>
      <c r="L26" s="42"/>
      <c r="M26" s="42"/>
      <c r="N26" s="42"/>
      <c r="O26" s="42"/>
      <c r="P26" s="42"/>
      <c r="Q26" s="42"/>
      <c r="R26" s="11">
        <f t="shared" si="0"/>
        <v>0</v>
      </c>
    </row>
    <row r="27" spans="1:18" ht="48" x14ac:dyDescent="0.2">
      <c r="A27" s="7" t="s">
        <v>1230</v>
      </c>
      <c r="B27" s="7" t="s">
        <v>465</v>
      </c>
      <c r="C27" s="8" t="s">
        <v>1231</v>
      </c>
      <c r="D27" s="8" t="s">
        <v>467</v>
      </c>
      <c r="E27" s="8" t="s">
        <v>1185</v>
      </c>
      <c r="F27" s="8" t="s">
        <v>573</v>
      </c>
      <c r="G27" s="18">
        <v>1392000</v>
      </c>
      <c r="H27" s="10">
        <v>8</v>
      </c>
      <c r="I27" s="10">
        <v>0</v>
      </c>
      <c r="J27" s="40"/>
      <c r="K27" s="42"/>
      <c r="L27" s="42"/>
      <c r="M27" s="42"/>
      <c r="N27" s="42"/>
      <c r="O27" s="42"/>
      <c r="P27" s="42"/>
      <c r="Q27" s="42"/>
      <c r="R27" s="11">
        <f t="shared" si="0"/>
        <v>0</v>
      </c>
    </row>
    <row r="28" spans="1:18" ht="48" x14ac:dyDescent="0.2">
      <c r="A28" s="7" t="s">
        <v>1232</v>
      </c>
      <c r="B28" s="7" t="s">
        <v>465</v>
      </c>
      <c r="C28" s="8" t="s">
        <v>1233</v>
      </c>
      <c r="D28" s="8" t="s">
        <v>467</v>
      </c>
      <c r="E28" s="8" t="s">
        <v>1185</v>
      </c>
      <c r="F28" s="8" t="s">
        <v>573</v>
      </c>
      <c r="G28" s="18">
        <v>1276000</v>
      </c>
      <c r="H28" s="10">
        <v>20</v>
      </c>
      <c r="I28" s="10">
        <v>0</v>
      </c>
      <c r="J28" s="40"/>
      <c r="K28" s="42"/>
      <c r="L28" s="42"/>
      <c r="M28" s="42"/>
      <c r="N28" s="42"/>
      <c r="O28" s="42"/>
      <c r="P28" s="42"/>
      <c r="Q28" s="42"/>
      <c r="R28" s="11">
        <f t="shared" si="0"/>
        <v>0</v>
      </c>
    </row>
    <row r="29" spans="1:18" ht="48" x14ac:dyDescent="0.2">
      <c r="A29" s="7" t="s">
        <v>1234</v>
      </c>
      <c r="B29" s="7" t="s">
        <v>465</v>
      </c>
      <c r="C29" s="8" t="s">
        <v>1235</v>
      </c>
      <c r="D29" s="8" t="s">
        <v>467</v>
      </c>
      <c r="E29" s="8" t="s">
        <v>1185</v>
      </c>
      <c r="F29" s="8" t="s">
        <v>573</v>
      </c>
      <c r="G29" s="18">
        <v>580000</v>
      </c>
      <c r="H29" s="10">
        <v>3</v>
      </c>
      <c r="I29" s="10">
        <v>0</v>
      </c>
      <c r="J29" s="40"/>
      <c r="K29" s="42"/>
      <c r="L29" s="42"/>
      <c r="M29" s="42"/>
      <c r="N29" s="42"/>
      <c r="O29" s="42"/>
      <c r="P29" s="42"/>
      <c r="Q29" s="42"/>
      <c r="R29" s="11">
        <f t="shared" si="0"/>
        <v>0</v>
      </c>
    </row>
    <row r="30" spans="1:18" ht="48" x14ac:dyDescent="0.2">
      <c r="A30" s="7" t="s">
        <v>1236</v>
      </c>
      <c r="B30" s="7" t="s">
        <v>465</v>
      </c>
      <c r="C30" s="8" t="s">
        <v>1237</v>
      </c>
      <c r="D30" s="8" t="s">
        <v>467</v>
      </c>
      <c r="E30" s="8" t="s">
        <v>1185</v>
      </c>
      <c r="F30" s="8" t="s">
        <v>573</v>
      </c>
      <c r="G30" s="18">
        <v>168933</v>
      </c>
      <c r="H30" s="10">
        <v>18</v>
      </c>
      <c r="I30" s="10">
        <v>0</v>
      </c>
      <c r="J30" s="40"/>
      <c r="K30" s="42"/>
      <c r="L30" s="42"/>
      <c r="M30" s="42"/>
      <c r="N30" s="42"/>
      <c r="O30" s="42"/>
      <c r="P30" s="42"/>
      <c r="Q30" s="42"/>
      <c r="R30" s="11">
        <f t="shared" si="0"/>
        <v>0</v>
      </c>
    </row>
    <row r="31" spans="1:18" ht="48" x14ac:dyDescent="0.2">
      <c r="A31" s="7" t="s">
        <v>1238</v>
      </c>
      <c r="B31" s="7" t="s">
        <v>465</v>
      </c>
      <c r="C31" s="8" t="s">
        <v>1239</v>
      </c>
      <c r="D31" s="8" t="s">
        <v>467</v>
      </c>
      <c r="E31" s="8" t="s">
        <v>1185</v>
      </c>
      <c r="F31" s="8" t="s">
        <v>573</v>
      </c>
      <c r="G31" s="18">
        <v>167327</v>
      </c>
      <c r="H31" s="10">
        <v>80</v>
      </c>
      <c r="I31" s="10">
        <v>0</v>
      </c>
      <c r="J31" s="40"/>
      <c r="K31" s="42"/>
      <c r="L31" s="42"/>
      <c r="M31" s="42"/>
      <c r="N31" s="42"/>
      <c r="O31" s="42"/>
      <c r="P31" s="42"/>
      <c r="Q31" s="42"/>
      <c r="R31" s="11">
        <f t="shared" si="0"/>
        <v>0</v>
      </c>
    </row>
    <row r="32" spans="1:18" ht="48" x14ac:dyDescent="0.2">
      <c r="A32" s="7" t="s">
        <v>1240</v>
      </c>
      <c r="B32" s="7" t="s">
        <v>465</v>
      </c>
      <c r="C32" s="8" t="s">
        <v>1241</v>
      </c>
      <c r="D32" s="8" t="s">
        <v>467</v>
      </c>
      <c r="E32" s="8" t="s">
        <v>1185</v>
      </c>
      <c r="F32" s="8" t="s">
        <v>573</v>
      </c>
      <c r="G32" s="18">
        <v>86145</v>
      </c>
      <c r="H32" s="10">
        <v>120</v>
      </c>
      <c r="I32" s="10">
        <v>0</v>
      </c>
      <c r="J32" s="40"/>
      <c r="K32" s="42"/>
      <c r="L32" s="42"/>
      <c r="M32" s="42"/>
      <c r="N32" s="42"/>
      <c r="O32" s="42"/>
      <c r="P32" s="42"/>
      <c r="Q32" s="42"/>
      <c r="R32" s="11">
        <f t="shared" si="0"/>
        <v>0</v>
      </c>
    </row>
    <row r="33" spans="1:18" ht="48" x14ac:dyDescent="0.2">
      <c r="A33" s="7" t="s">
        <v>1246</v>
      </c>
      <c r="B33" s="7" t="s">
        <v>465</v>
      </c>
      <c r="C33" s="8" t="s">
        <v>1247</v>
      </c>
      <c r="D33" s="8" t="s">
        <v>467</v>
      </c>
      <c r="E33" s="8" t="s">
        <v>1185</v>
      </c>
      <c r="F33" s="8" t="s">
        <v>573</v>
      </c>
      <c r="G33" s="18">
        <v>1205852</v>
      </c>
      <c r="H33" s="10">
        <v>1</v>
      </c>
      <c r="I33" s="10">
        <v>0</v>
      </c>
      <c r="J33" s="40"/>
      <c r="K33" s="42"/>
      <c r="L33" s="42"/>
      <c r="M33" s="42"/>
      <c r="N33" s="42"/>
      <c r="O33" s="42"/>
      <c r="P33" s="42"/>
      <c r="Q33" s="42"/>
      <c r="R33" s="11">
        <f t="shared" si="0"/>
        <v>0</v>
      </c>
    </row>
    <row r="34" spans="1:18" ht="48" x14ac:dyDescent="0.2">
      <c r="A34" s="7" t="s">
        <v>1248</v>
      </c>
      <c r="B34" s="7" t="s">
        <v>465</v>
      </c>
      <c r="C34" s="8" t="s">
        <v>1249</v>
      </c>
      <c r="D34" s="8" t="s">
        <v>467</v>
      </c>
      <c r="E34" s="8" t="s">
        <v>1185</v>
      </c>
      <c r="F34" s="8" t="s">
        <v>573</v>
      </c>
      <c r="G34" s="18">
        <v>1096229</v>
      </c>
      <c r="H34" s="10">
        <v>1</v>
      </c>
      <c r="I34" s="10">
        <v>0</v>
      </c>
      <c r="J34" s="40"/>
      <c r="K34" s="42"/>
      <c r="L34" s="42"/>
      <c r="M34" s="42"/>
      <c r="N34" s="42"/>
      <c r="O34" s="42"/>
      <c r="P34" s="42"/>
      <c r="Q34" s="42"/>
      <c r="R34" s="11">
        <f t="shared" si="0"/>
        <v>0</v>
      </c>
    </row>
    <row r="35" spans="1:18" ht="48" x14ac:dyDescent="0.2">
      <c r="A35" s="7" t="s">
        <v>1250</v>
      </c>
      <c r="B35" s="7" t="s">
        <v>465</v>
      </c>
      <c r="C35" s="8" t="s">
        <v>1251</v>
      </c>
      <c r="D35" s="8" t="s">
        <v>467</v>
      </c>
      <c r="E35" s="8" t="s">
        <v>1185</v>
      </c>
      <c r="F35" s="8" t="str">
        <f>+D35</f>
        <v>UNIDAD</v>
      </c>
      <c r="G35" s="18">
        <v>1096229</v>
      </c>
      <c r="H35" s="10">
        <v>1</v>
      </c>
      <c r="I35" s="10">
        <v>0</v>
      </c>
      <c r="J35" s="40"/>
      <c r="K35" s="42"/>
      <c r="L35" s="42"/>
      <c r="M35" s="42"/>
      <c r="N35" s="42"/>
      <c r="O35" s="42"/>
      <c r="P35" s="42"/>
      <c r="Q35" s="42"/>
      <c r="R35" s="11">
        <f t="shared" si="0"/>
        <v>0</v>
      </c>
    </row>
    <row r="36" spans="1:18" ht="48" x14ac:dyDescent="0.2">
      <c r="A36" s="7" t="s">
        <v>1252</v>
      </c>
      <c r="B36" s="7" t="s">
        <v>465</v>
      </c>
      <c r="C36" s="8" t="s">
        <v>1253</v>
      </c>
      <c r="D36" s="8" t="s">
        <v>467</v>
      </c>
      <c r="E36" s="8" t="s">
        <v>1185</v>
      </c>
      <c r="F36" s="8" t="s">
        <v>573</v>
      </c>
      <c r="G36" s="18">
        <v>1160000</v>
      </c>
      <c r="H36" s="10">
        <v>3</v>
      </c>
      <c r="I36" s="10">
        <v>0</v>
      </c>
      <c r="J36" s="40"/>
      <c r="K36" s="42"/>
      <c r="L36" s="42"/>
      <c r="M36" s="42"/>
      <c r="N36" s="42"/>
      <c r="O36" s="42"/>
      <c r="P36" s="42"/>
      <c r="Q36" s="42"/>
      <c r="R36" s="11">
        <f t="shared" si="0"/>
        <v>0</v>
      </c>
    </row>
    <row r="37" spans="1:18" ht="48" x14ac:dyDescent="0.2">
      <c r="A37" s="7" t="s">
        <v>1254</v>
      </c>
      <c r="B37" s="7" t="s">
        <v>465</v>
      </c>
      <c r="C37" s="8" t="s">
        <v>1255</v>
      </c>
      <c r="D37" s="8" t="s">
        <v>467</v>
      </c>
      <c r="E37" s="8" t="s">
        <v>1185</v>
      </c>
      <c r="F37" s="8" t="s">
        <v>573</v>
      </c>
      <c r="G37" s="18">
        <v>263132</v>
      </c>
      <c r="H37" s="10">
        <v>3</v>
      </c>
      <c r="I37" s="10">
        <v>0</v>
      </c>
      <c r="J37" s="40"/>
      <c r="K37" s="42"/>
      <c r="L37" s="42"/>
      <c r="M37" s="42"/>
      <c r="N37" s="42"/>
      <c r="O37" s="42"/>
      <c r="P37" s="42"/>
      <c r="Q37" s="42"/>
      <c r="R37" s="11">
        <f t="shared" si="0"/>
        <v>0</v>
      </c>
    </row>
    <row r="38" spans="1:18" ht="48" x14ac:dyDescent="0.2">
      <c r="A38" s="7" t="s">
        <v>1256</v>
      </c>
      <c r="B38" s="7" t="s">
        <v>465</v>
      </c>
      <c r="C38" s="8" t="s">
        <v>1257</v>
      </c>
      <c r="D38" s="8" t="s">
        <v>467</v>
      </c>
      <c r="E38" s="8" t="s">
        <v>1185</v>
      </c>
      <c r="F38" s="8" t="s">
        <v>573</v>
      </c>
      <c r="G38" s="18">
        <v>452400</v>
      </c>
      <c r="H38" s="10">
        <v>2</v>
      </c>
      <c r="I38" s="10">
        <v>0</v>
      </c>
      <c r="J38" s="40"/>
      <c r="K38" s="42"/>
      <c r="L38" s="42"/>
      <c r="M38" s="42"/>
      <c r="N38" s="42"/>
      <c r="O38" s="42"/>
      <c r="P38" s="42"/>
      <c r="Q38" s="42"/>
      <c r="R38" s="11">
        <f t="shared" si="0"/>
        <v>0</v>
      </c>
    </row>
    <row r="39" spans="1:18" ht="48" x14ac:dyDescent="0.2">
      <c r="A39" s="7" t="s">
        <v>1258</v>
      </c>
      <c r="B39" s="7" t="s">
        <v>465</v>
      </c>
      <c r="C39" s="8" t="s">
        <v>1259</v>
      </c>
      <c r="D39" s="8" t="s">
        <v>467</v>
      </c>
      <c r="E39" s="8" t="s">
        <v>1185</v>
      </c>
      <c r="F39" s="8" t="s">
        <v>573</v>
      </c>
      <c r="G39" s="18">
        <v>312142</v>
      </c>
      <c r="H39" s="10">
        <v>14</v>
      </c>
      <c r="I39" s="10">
        <v>0</v>
      </c>
      <c r="J39" s="40"/>
      <c r="K39" s="42"/>
      <c r="L39" s="42"/>
      <c r="M39" s="42"/>
      <c r="N39" s="42"/>
      <c r="O39" s="42"/>
      <c r="P39" s="42"/>
      <c r="Q39" s="42"/>
      <c r="R39" s="11">
        <f t="shared" si="0"/>
        <v>0</v>
      </c>
    </row>
    <row r="40" spans="1:18" ht="48" x14ac:dyDescent="0.2">
      <c r="A40" s="7" t="s">
        <v>1260</v>
      </c>
      <c r="B40" s="7" t="s">
        <v>465</v>
      </c>
      <c r="C40" s="8" t="s">
        <v>1261</v>
      </c>
      <c r="D40" s="8" t="s">
        <v>467</v>
      </c>
      <c r="E40" s="8" t="s">
        <v>1185</v>
      </c>
      <c r="F40" s="8" t="s">
        <v>573</v>
      </c>
      <c r="G40" s="18">
        <v>312142</v>
      </c>
      <c r="H40" s="10">
        <v>35</v>
      </c>
      <c r="I40" s="10">
        <v>0</v>
      </c>
      <c r="J40" s="40"/>
      <c r="K40" s="42"/>
      <c r="L40" s="42"/>
      <c r="M40" s="42"/>
      <c r="N40" s="42"/>
      <c r="O40" s="42"/>
      <c r="P40" s="42"/>
      <c r="Q40" s="42"/>
      <c r="R40" s="11">
        <f t="shared" si="0"/>
        <v>0</v>
      </c>
    </row>
    <row r="41" spans="1:18" ht="48" x14ac:dyDescent="0.2">
      <c r="A41" s="7" t="s">
        <v>1262</v>
      </c>
      <c r="B41" s="7" t="s">
        <v>465</v>
      </c>
      <c r="C41" s="8" t="s">
        <v>1263</v>
      </c>
      <c r="D41" s="8" t="s">
        <v>467</v>
      </c>
      <c r="E41" s="8" t="s">
        <v>1185</v>
      </c>
      <c r="F41" s="8" t="s">
        <v>573</v>
      </c>
      <c r="G41" s="18">
        <v>312142</v>
      </c>
      <c r="H41" s="10">
        <v>14</v>
      </c>
      <c r="I41" s="10">
        <v>0</v>
      </c>
      <c r="J41" s="40"/>
      <c r="K41" s="42"/>
      <c r="L41" s="42"/>
      <c r="M41" s="42"/>
      <c r="N41" s="42"/>
      <c r="O41" s="42"/>
      <c r="P41" s="42"/>
      <c r="Q41" s="42"/>
      <c r="R41" s="11">
        <f t="shared" si="0"/>
        <v>0</v>
      </c>
    </row>
    <row r="42" spans="1:18" ht="48" x14ac:dyDescent="0.2">
      <c r="A42" s="7" t="s">
        <v>1264</v>
      </c>
      <c r="B42" s="7" t="s">
        <v>465</v>
      </c>
      <c r="C42" s="8" t="s">
        <v>1265</v>
      </c>
      <c r="D42" s="8" t="s">
        <v>467</v>
      </c>
      <c r="E42" s="8" t="s">
        <v>1185</v>
      </c>
      <c r="F42" s="8" t="s">
        <v>573</v>
      </c>
      <c r="G42" s="18">
        <v>393302</v>
      </c>
      <c r="H42" s="10">
        <v>29</v>
      </c>
      <c r="I42" s="10">
        <v>0</v>
      </c>
      <c r="J42" s="40"/>
      <c r="K42" s="42"/>
      <c r="L42" s="42"/>
      <c r="M42" s="42"/>
      <c r="N42" s="42"/>
      <c r="O42" s="42"/>
      <c r="P42" s="42"/>
      <c r="Q42" s="42"/>
      <c r="R42" s="11">
        <f t="shared" si="0"/>
        <v>0</v>
      </c>
    </row>
    <row r="43" spans="1:18" ht="48" x14ac:dyDescent="0.2">
      <c r="A43" s="7" t="s">
        <v>1266</v>
      </c>
      <c r="B43" s="7" t="s">
        <v>465</v>
      </c>
      <c r="C43" s="8" t="s">
        <v>1267</v>
      </c>
      <c r="D43" s="8" t="s">
        <v>467</v>
      </c>
      <c r="E43" s="8" t="s">
        <v>1185</v>
      </c>
      <c r="F43" s="8" t="s">
        <v>573</v>
      </c>
      <c r="G43" s="18">
        <v>393298</v>
      </c>
      <c r="H43" s="10">
        <v>50</v>
      </c>
      <c r="I43" s="10">
        <v>0</v>
      </c>
      <c r="J43" s="40"/>
      <c r="K43" s="42"/>
      <c r="L43" s="42"/>
      <c r="M43" s="42"/>
      <c r="N43" s="42"/>
      <c r="O43" s="42"/>
      <c r="P43" s="42"/>
      <c r="Q43" s="42"/>
      <c r="R43" s="11">
        <f t="shared" si="0"/>
        <v>0</v>
      </c>
    </row>
    <row r="44" spans="1:18" ht="48" x14ac:dyDescent="0.2">
      <c r="A44" s="7" t="s">
        <v>1268</v>
      </c>
      <c r="B44" s="7" t="s">
        <v>465</v>
      </c>
      <c r="C44" s="8" t="s">
        <v>1269</v>
      </c>
      <c r="D44" s="8" t="s">
        <v>467</v>
      </c>
      <c r="E44" s="8" t="s">
        <v>1185</v>
      </c>
      <c r="F44" s="8" t="s">
        <v>573</v>
      </c>
      <c r="G44" s="18">
        <v>393298</v>
      </c>
      <c r="H44" s="10">
        <v>15</v>
      </c>
      <c r="I44" s="10">
        <v>0</v>
      </c>
      <c r="J44" s="40"/>
      <c r="K44" s="42"/>
      <c r="L44" s="42"/>
      <c r="M44" s="42"/>
      <c r="N44" s="42"/>
      <c r="O44" s="42"/>
      <c r="P44" s="42"/>
      <c r="Q44" s="42"/>
      <c r="R44" s="11">
        <f t="shared" si="0"/>
        <v>0</v>
      </c>
    </row>
    <row r="45" spans="1:18" ht="48" x14ac:dyDescent="0.2">
      <c r="A45" s="7" t="s">
        <v>1270</v>
      </c>
      <c r="B45" s="7" t="s">
        <v>465</v>
      </c>
      <c r="C45" s="8" t="s">
        <v>1271</v>
      </c>
      <c r="D45" s="8" t="s">
        <v>467</v>
      </c>
      <c r="E45" s="8" t="s">
        <v>1185</v>
      </c>
      <c r="F45" s="8" t="str">
        <f>+D45</f>
        <v>UNIDAD</v>
      </c>
      <c r="G45" s="18">
        <v>464000</v>
      </c>
      <c r="H45" s="10">
        <v>1</v>
      </c>
      <c r="I45" s="10">
        <v>0</v>
      </c>
      <c r="J45" s="40"/>
      <c r="K45" s="42"/>
      <c r="L45" s="42"/>
      <c r="M45" s="42"/>
      <c r="N45" s="42"/>
      <c r="O45" s="42"/>
      <c r="P45" s="42"/>
      <c r="Q45" s="42"/>
      <c r="R45" s="11">
        <f t="shared" si="0"/>
        <v>0</v>
      </c>
    </row>
    <row r="46" spans="1:18" ht="48" x14ac:dyDescent="0.2">
      <c r="A46" s="7" t="s">
        <v>1272</v>
      </c>
      <c r="B46" s="7" t="s">
        <v>465</v>
      </c>
      <c r="C46" s="8" t="s">
        <v>1273</v>
      </c>
      <c r="D46" s="8" t="s">
        <v>467</v>
      </c>
      <c r="E46" s="8" t="s">
        <v>1185</v>
      </c>
      <c r="F46" s="8" t="str">
        <f>+D46</f>
        <v>UNIDAD</v>
      </c>
      <c r="G46" s="18">
        <v>464000</v>
      </c>
      <c r="H46" s="10">
        <v>2</v>
      </c>
      <c r="I46" s="10">
        <v>0</v>
      </c>
      <c r="J46" s="40"/>
      <c r="K46" s="42"/>
      <c r="L46" s="42"/>
      <c r="M46" s="42"/>
      <c r="N46" s="42"/>
      <c r="O46" s="42"/>
      <c r="P46" s="42"/>
      <c r="Q46" s="42"/>
      <c r="R46" s="11">
        <f t="shared" si="0"/>
        <v>0</v>
      </c>
    </row>
    <row r="47" spans="1:18" ht="48" x14ac:dyDescent="0.2">
      <c r="A47" s="7" t="s">
        <v>1274</v>
      </c>
      <c r="B47" s="7" t="s">
        <v>465</v>
      </c>
      <c r="C47" s="8" t="s">
        <v>1275</v>
      </c>
      <c r="D47" s="8" t="s">
        <v>467</v>
      </c>
      <c r="E47" s="8" t="s">
        <v>1185</v>
      </c>
      <c r="F47" s="8" t="s">
        <v>573</v>
      </c>
      <c r="G47" s="18">
        <v>139200</v>
      </c>
      <c r="H47" s="10">
        <v>3</v>
      </c>
      <c r="I47" s="10">
        <v>0</v>
      </c>
      <c r="J47" s="40"/>
      <c r="K47" s="42"/>
      <c r="L47" s="42"/>
      <c r="M47" s="42"/>
      <c r="N47" s="42"/>
      <c r="O47" s="42"/>
      <c r="P47" s="42"/>
      <c r="Q47" s="42"/>
      <c r="R47" s="11">
        <f t="shared" si="0"/>
        <v>0</v>
      </c>
    </row>
    <row r="48" spans="1:18" ht="48" x14ac:dyDescent="0.2">
      <c r="A48" s="7" t="s">
        <v>1276</v>
      </c>
      <c r="B48" s="7" t="s">
        <v>465</v>
      </c>
      <c r="C48" s="8" t="s">
        <v>1277</v>
      </c>
      <c r="D48" s="8" t="s">
        <v>467</v>
      </c>
      <c r="E48" s="8" t="s">
        <v>1185</v>
      </c>
      <c r="F48" s="8" t="s">
        <v>573</v>
      </c>
      <c r="G48" s="18">
        <v>139200</v>
      </c>
      <c r="H48" s="10">
        <v>1</v>
      </c>
      <c r="I48" s="10">
        <v>0</v>
      </c>
      <c r="J48" s="40"/>
      <c r="K48" s="42"/>
      <c r="L48" s="42"/>
      <c r="M48" s="42"/>
      <c r="N48" s="42"/>
      <c r="O48" s="42"/>
      <c r="P48" s="42"/>
      <c r="Q48" s="42"/>
      <c r="R48" s="11">
        <f t="shared" si="0"/>
        <v>0</v>
      </c>
    </row>
    <row r="49" spans="1:18" ht="48" x14ac:dyDescent="0.2">
      <c r="A49" s="7" t="s">
        <v>1278</v>
      </c>
      <c r="B49" s="7" t="s">
        <v>465</v>
      </c>
      <c r="C49" s="8" t="s">
        <v>1279</v>
      </c>
      <c r="D49" s="8" t="s">
        <v>467</v>
      </c>
      <c r="E49" s="8" t="s">
        <v>1185</v>
      </c>
      <c r="F49" s="8" t="s">
        <v>573</v>
      </c>
      <c r="G49" s="18">
        <v>139200</v>
      </c>
      <c r="H49" s="10">
        <v>2</v>
      </c>
      <c r="I49" s="10">
        <v>0</v>
      </c>
      <c r="J49" s="40"/>
      <c r="K49" s="42"/>
      <c r="L49" s="42"/>
      <c r="M49" s="42"/>
      <c r="N49" s="42"/>
      <c r="O49" s="42"/>
      <c r="P49" s="42"/>
      <c r="Q49" s="42"/>
      <c r="R49" s="11">
        <f t="shared" si="0"/>
        <v>0</v>
      </c>
    </row>
    <row r="50" spans="1:18" ht="48" x14ac:dyDescent="0.2">
      <c r="A50" s="7" t="s">
        <v>1280</v>
      </c>
      <c r="B50" s="7" t="s">
        <v>465</v>
      </c>
      <c r="C50" s="8" t="s">
        <v>1281</v>
      </c>
      <c r="D50" s="8" t="s">
        <v>467</v>
      </c>
      <c r="E50" s="8" t="s">
        <v>1185</v>
      </c>
      <c r="F50" s="8" t="s">
        <v>573</v>
      </c>
      <c r="G50" s="18">
        <v>185600</v>
      </c>
      <c r="H50" s="10">
        <v>4</v>
      </c>
      <c r="I50" s="10">
        <v>0</v>
      </c>
      <c r="J50" s="40"/>
      <c r="K50" s="42"/>
      <c r="L50" s="42"/>
      <c r="M50" s="42"/>
      <c r="N50" s="42"/>
      <c r="O50" s="42"/>
      <c r="P50" s="42"/>
      <c r="Q50" s="42"/>
      <c r="R50" s="11">
        <f t="shared" si="0"/>
        <v>0</v>
      </c>
    </row>
    <row r="51" spans="1:18" ht="48" x14ac:dyDescent="0.2">
      <c r="A51" s="7" t="s">
        <v>1282</v>
      </c>
      <c r="B51" s="7" t="s">
        <v>465</v>
      </c>
      <c r="C51" s="8" t="s">
        <v>1283</v>
      </c>
      <c r="D51" s="8" t="s">
        <v>467</v>
      </c>
      <c r="E51" s="8" t="s">
        <v>1185</v>
      </c>
      <c r="F51" s="8" t="s">
        <v>573</v>
      </c>
      <c r="G51" s="18">
        <v>1596057</v>
      </c>
      <c r="H51" s="10">
        <v>10</v>
      </c>
      <c r="I51" s="10">
        <v>0</v>
      </c>
      <c r="J51" s="40"/>
      <c r="K51" s="42"/>
      <c r="L51" s="42"/>
      <c r="M51" s="42"/>
      <c r="N51" s="42"/>
      <c r="O51" s="42"/>
      <c r="P51" s="42"/>
      <c r="Q51" s="42"/>
      <c r="R51" s="11">
        <f t="shared" si="0"/>
        <v>0</v>
      </c>
    </row>
    <row r="52" spans="1:18" ht="48" x14ac:dyDescent="0.2">
      <c r="A52" s="12" t="s">
        <v>1284</v>
      </c>
      <c r="B52" s="7" t="s">
        <v>465</v>
      </c>
      <c r="C52" s="8" t="s">
        <v>1285</v>
      </c>
      <c r="D52" s="8" t="s">
        <v>467</v>
      </c>
      <c r="E52" s="8" t="s">
        <v>1185</v>
      </c>
      <c r="F52" s="8" t="str">
        <f>+D52</f>
        <v>UNIDAD</v>
      </c>
      <c r="G52" s="18">
        <v>341306</v>
      </c>
      <c r="H52" s="10">
        <v>2</v>
      </c>
      <c r="I52" s="10">
        <v>0</v>
      </c>
      <c r="J52" s="40"/>
      <c r="K52" s="42"/>
      <c r="L52" s="42"/>
      <c r="M52" s="42"/>
      <c r="N52" s="42"/>
      <c r="O52" s="42"/>
      <c r="P52" s="42"/>
      <c r="Q52" s="42"/>
      <c r="R52" s="11">
        <f t="shared" si="0"/>
        <v>0</v>
      </c>
    </row>
    <row r="53" spans="1:18" ht="48" x14ac:dyDescent="0.2">
      <c r="A53" s="7" t="s">
        <v>1286</v>
      </c>
      <c r="B53" s="7" t="s">
        <v>465</v>
      </c>
      <c r="C53" s="8" t="s">
        <v>1287</v>
      </c>
      <c r="D53" s="8" t="s">
        <v>467</v>
      </c>
      <c r="E53" s="8" t="s">
        <v>1185</v>
      </c>
      <c r="F53" s="8" t="s">
        <v>573</v>
      </c>
      <c r="G53" s="18">
        <v>284299</v>
      </c>
      <c r="H53" s="10">
        <v>25</v>
      </c>
      <c r="I53" s="10">
        <v>0</v>
      </c>
      <c r="J53" s="40"/>
      <c r="K53" s="42"/>
      <c r="L53" s="42"/>
      <c r="M53" s="42"/>
      <c r="N53" s="42"/>
      <c r="O53" s="42"/>
      <c r="P53" s="42"/>
      <c r="Q53" s="42"/>
      <c r="R53" s="11">
        <f t="shared" si="0"/>
        <v>0</v>
      </c>
    </row>
    <row r="54" spans="1:18" ht="48" x14ac:dyDescent="0.2">
      <c r="A54" s="7" t="s">
        <v>1288</v>
      </c>
      <c r="B54" s="7" t="s">
        <v>465</v>
      </c>
      <c r="C54" s="8" t="s">
        <v>1289</v>
      </c>
      <c r="D54" s="8" t="s">
        <v>467</v>
      </c>
      <c r="E54" s="8" t="s">
        <v>1185</v>
      </c>
      <c r="F54" s="8" t="s">
        <v>573</v>
      </c>
      <c r="G54" s="18">
        <v>191400</v>
      </c>
      <c r="H54" s="10">
        <v>5</v>
      </c>
      <c r="I54" s="10">
        <v>0</v>
      </c>
      <c r="J54" s="40"/>
      <c r="K54" s="42"/>
      <c r="L54" s="42"/>
      <c r="M54" s="42"/>
      <c r="N54" s="42"/>
      <c r="O54" s="42"/>
      <c r="P54" s="42"/>
      <c r="Q54" s="42"/>
      <c r="R54" s="11">
        <f t="shared" si="0"/>
        <v>0</v>
      </c>
    </row>
    <row r="55" spans="1:18" ht="48" x14ac:dyDescent="0.2">
      <c r="A55" s="7" t="s">
        <v>1290</v>
      </c>
      <c r="B55" s="7" t="s">
        <v>465</v>
      </c>
      <c r="C55" s="8" t="s">
        <v>1291</v>
      </c>
      <c r="D55" s="8" t="s">
        <v>467</v>
      </c>
      <c r="E55" s="8" t="s">
        <v>1185</v>
      </c>
      <c r="F55" s="8" t="s">
        <v>573</v>
      </c>
      <c r="G55" s="18">
        <v>258453</v>
      </c>
      <c r="H55" s="10">
        <v>30</v>
      </c>
      <c r="I55" s="10">
        <v>0</v>
      </c>
      <c r="J55" s="40"/>
      <c r="K55" s="42"/>
      <c r="L55" s="42"/>
      <c r="M55" s="42"/>
      <c r="N55" s="42"/>
      <c r="O55" s="42"/>
      <c r="P55" s="42"/>
      <c r="Q55" s="42"/>
      <c r="R55" s="11">
        <f t="shared" si="0"/>
        <v>0</v>
      </c>
    </row>
    <row r="56" spans="1:18" ht="48" x14ac:dyDescent="0.2">
      <c r="A56" s="7" t="s">
        <v>1292</v>
      </c>
      <c r="B56" s="7" t="s">
        <v>465</v>
      </c>
      <c r="C56" s="8" t="s">
        <v>1293</v>
      </c>
      <c r="D56" s="8" t="s">
        <v>467</v>
      </c>
      <c r="E56" s="8" t="s">
        <v>1185</v>
      </c>
      <c r="F56" s="8" t="s">
        <v>573</v>
      </c>
      <c r="G56" s="18">
        <v>297221</v>
      </c>
      <c r="H56" s="10">
        <v>15</v>
      </c>
      <c r="I56" s="10">
        <v>0</v>
      </c>
      <c r="J56" s="40"/>
      <c r="K56" s="42"/>
      <c r="L56" s="42"/>
      <c r="M56" s="42"/>
      <c r="N56" s="42"/>
      <c r="O56" s="42"/>
      <c r="P56" s="42"/>
      <c r="Q56" s="42"/>
      <c r="R56" s="11">
        <f t="shared" si="0"/>
        <v>0</v>
      </c>
    </row>
    <row r="57" spans="1:18" ht="48" x14ac:dyDescent="0.2">
      <c r="A57" s="7" t="s">
        <v>1294</v>
      </c>
      <c r="B57" s="7" t="s">
        <v>465</v>
      </c>
      <c r="C57" s="8" t="s">
        <v>1295</v>
      </c>
      <c r="D57" s="8" t="s">
        <v>467</v>
      </c>
      <c r="E57" s="8" t="s">
        <v>1185</v>
      </c>
      <c r="F57" s="8" t="s">
        <v>573</v>
      </c>
      <c r="G57" s="18">
        <v>297221</v>
      </c>
      <c r="H57" s="10">
        <v>20</v>
      </c>
      <c r="I57" s="10">
        <v>0</v>
      </c>
      <c r="J57" s="40"/>
      <c r="K57" s="42"/>
      <c r="L57" s="42"/>
      <c r="M57" s="42"/>
      <c r="N57" s="42"/>
      <c r="O57" s="42"/>
      <c r="P57" s="42"/>
      <c r="Q57" s="42"/>
      <c r="R57" s="11">
        <f t="shared" si="0"/>
        <v>0</v>
      </c>
    </row>
    <row r="58" spans="1:18" ht="48" x14ac:dyDescent="0.2">
      <c r="A58" s="7" t="s">
        <v>1296</v>
      </c>
      <c r="B58" s="7" t="s">
        <v>465</v>
      </c>
      <c r="C58" s="20" t="s">
        <v>1297</v>
      </c>
      <c r="D58" s="8" t="s">
        <v>467</v>
      </c>
      <c r="E58" s="8" t="s">
        <v>1185</v>
      </c>
      <c r="F58" s="8" t="s">
        <v>573</v>
      </c>
      <c r="G58" s="18">
        <v>285660</v>
      </c>
      <c r="H58" s="10">
        <v>20</v>
      </c>
      <c r="I58" s="10">
        <v>0</v>
      </c>
      <c r="J58" s="40"/>
      <c r="K58" s="42"/>
      <c r="L58" s="42"/>
      <c r="M58" s="42"/>
      <c r="N58" s="42"/>
      <c r="O58" s="42"/>
      <c r="P58" s="42"/>
      <c r="Q58" s="42"/>
      <c r="R58" s="11">
        <f t="shared" si="0"/>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zoomScale="75" workbookViewId="0">
      <selection activeCell="J2" sqref="J2"/>
    </sheetView>
  </sheetViews>
  <sheetFormatPr baseColWidth="10" defaultRowHeight="12.75" x14ac:dyDescent="0.2"/>
  <cols>
    <col min="1" max="2" width="16" style="14" customWidth="1"/>
    <col min="3" max="3" width="67.85546875" style="14" customWidth="1"/>
    <col min="4" max="5" width="15.140625" style="14" customWidth="1"/>
    <col min="6" max="6" width="25.28515625" style="14" customWidth="1"/>
    <col min="7" max="7" width="15.140625" style="15" hidden="1" customWidth="1"/>
    <col min="8" max="8" width="13.85546875" style="14" customWidth="1"/>
    <col min="9" max="9" width="12.28515625" style="14" bestFit="1" customWidth="1"/>
    <col min="10" max="10" width="12.28515625" style="14" customWidth="1"/>
    <col min="13" max="13" width="14.140625" customWidth="1"/>
    <col min="14" max="14" width="12.28515625" customWidth="1"/>
  </cols>
  <sheetData>
    <row r="1" spans="1:18" ht="33.75" x14ac:dyDescent="0.2">
      <c r="A1" s="1" t="s">
        <v>446</v>
      </c>
      <c r="B1" s="2" t="s">
        <v>447</v>
      </c>
      <c r="C1" s="1" t="s">
        <v>448</v>
      </c>
      <c r="D1" s="2" t="s">
        <v>449</v>
      </c>
      <c r="E1" s="2" t="s">
        <v>450</v>
      </c>
      <c r="F1" s="3" t="s">
        <v>451</v>
      </c>
      <c r="G1" s="4" t="s">
        <v>452</v>
      </c>
      <c r="H1" s="5" t="s">
        <v>453</v>
      </c>
      <c r="I1" s="5" t="s">
        <v>454</v>
      </c>
      <c r="J1" s="5" t="s">
        <v>455</v>
      </c>
      <c r="K1" s="6" t="s">
        <v>456</v>
      </c>
      <c r="L1" s="6" t="s">
        <v>457</v>
      </c>
      <c r="M1" s="6" t="s">
        <v>458</v>
      </c>
      <c r="N1" s="6" t="s">
        <v>459</v>
      </c>
      <c r="O1" s="6" t="s">
        <v>460</v>
      </c>
      <c r="P1" s="6" t="s">
        <v>461</v>
      </c>
      <c r="Q1" s="6" t="s">
        <v>462</v>
      </c>
      <c r="R1" s="6" t="s">
        <v>463</v>
      </c>
    </row>
    <row r="2" spans="1:18" ht="36" x14ac:dyDescent="0.2">
      <c r="A2" s="7" t="s">
        <v>1298</v>
      </c>
      <c r="B2" s="7" t="s">
        <v>465</v>
      </c>
      <c r="C2" s="8" t="s">
        <v>1299</v>
      </c>
      <c r="D2" s="8" t="s">
        <v>467</v>
      </c>
      <c r="E2" s="8" t="s">
        <v>1300</v>
      </c>
      <c r="F2" s="8" t="str">
        <f t="shared" ref="F2:F17" si="0">+D2</f>
        <v>UNIDAD</v>
      </c>
      <c r="G2" s="9">
        <v>39000</v>
      </c>
      <c r="H2" s="10">
        <v>10</v>
      </c>
      <c r="I2" s="10">
        <v>0</v>
      </c>
      <c r="J2" s="40"/>
      <c r="K2" s="41"/>
      <c r="L2" s="41"/>
      <c r="M2" s="41"/>
      <c r="N2" s="41"/>
      <c r="O2" s="42"/>
      <c r="P2" s="42"/>
      <c r="Q2" s="42"/>
      <c r="R2" s="11">
        <f>+Q2+P2</f>
        <v>0</v>
      </c>
    </row>
    <row r="3" spans="1:18" ht="36" x14ac:dyDescent="0.2">
      <c r="A3" s="7" t="s">
        <v>1301</v>
      </c>
      <c r="B3" s="7" t="s">
        <v>465</v>
      </c>
      <c r="C3" s="8" t="s">
        <v>1302</v>
      </c>
      <c r="D3" s="8" t="s">
        <v>467</v>
      </c>
      <c r="E3" s="8" t="s">
        <v>1300</v>
      </c>
      <c r="F3" s="8" t="str">
        <f t="shared" si="0"/>
        <v>UNIDAD</v>
      </c>
      <c r="G3" s="9">
        <v>4515</v>
      </c>
      <c r="H3" s="10">
        <v>0</v>
      </c>
      <c r="I3" s="10">
        <v>103</v>
      </c>
      <c r="J3" s="40"/>
      <c r="K3" s="42"/>
      <c r="L3" s="42"/>
      <c r="M3" s="42"/>
      <c r="N3" s="42"/>
      <c r="O3" s="42"/>
      <c r="P3" s="42"/>
      <c r="Q3" s="42"/>
      <c r="R3" s="11">
        <f t="shared" ref="R3:R66" si="1">+Q3+P3</f>
        <v>0</v>
      </c>
    </row>
    <row r="4" spans="1:18" ht="36" x14ac:dyDescent="0.2">
      <c r="A4" s="7" t="s">
        <v>1303</v>
      </c>
      <c r="B4" s="7" t="s">
        <v>465</v>
      </c>
      <c r="C4" s="8" t="s">
        <v>1304</v>
      </c>
      <c r="D4" s="8" t="s">
        <v>467</v>
      </c>
      <c r="E4" s="8" t="s">
        <v>1300</v>
      </c>
      <c r="F4" s="8" t="str">
        <f t="shared" si="0"/>
        <v>UNIDAD</v>
      </c>
      <c r="G4" s="9">
        <v>7148</v>
      </c>
      <c r="H4" s="10">
        <v>18</v>
      </c>
      <c r="I4" s="10">
        <v>102</v>
      </c>
      <c r="J4" s="40"/>
      <c r="K4" s="42"/>
      <c r="L4" s="42"/>
      <c r="M4" s="42"/>
      <c r="N4" s="42"/>
      <c r="O4" s="42"/>
      <c r="P4" s="42"/>
      <c r="Q4" s="42"/>
      <c r="R4" s="11">
        <f t="shared" si="1"/>
        <v>0</v>
      </c>
    </row>
    <row r="5" spans="1:18" ht="36" x14ac:dyDescent="0.2">
      <c r="A5" s="7" t="s">
        <v>1305</v>
      </c>
      <c r="B5" s="7" t="s">
        <v>465</v>
      </c>
      <c r="C5" s="8" t="s">
        <v>1306</v>
      </c>
      <c r="D5" s="8" t="s">
        <v>467</v>
      </c>
      <c r="E5" s="8" t="s">
        <v>1300</v>
      </c>
      <c r="F5" s="8" t="str">
        <f t="shared" si="0"/>
        <v>UNIDAD</v>
      </c>
      <c r="G5" s="9">
        <v>4481</v>
      </c>
      <c r="H5" s="10">
        <v>326</v>
      </c>
      <c r="I5" s="10">
        <v>252</v>
      </c>
      <c r="J5" s="40"/>
      <c r="K5" s="42"/>
      <c r="L5" s="42"/>
      <c r="M5" s="42"/>
      <c r="N5" s="42"/>
      <c r="O5" s="42"/>
      <c r="P5" s="42"/>
      <c r="Q5" s="42"/>
      <c r="R5" s="11">
        <f t="shared" si="1"/>
        <v>0</v>
      </c>
    </row>
    <row r="6" spans="1:18" ht="36" x14ac:dyDescent="0.2">
      <c r="A6" s="7" t="s">
        <v>1307</v>
      </c>
      <c r="B6" s="7" t="s">
        <v>465</v>
      </c>
      <c r="C6" s="8" t="s">
        <v>1308</v>
      </c>
      <c r="D6" s="8" t="s">
        <v>467</v>
      </c>
      <c r="E6" s="8" t="s">
        <v>1300</v>
      </c>
      <c r="F6" s="8" t="str">
        <f t="shared" si="0"/>
        <v>UNIDAD</v>
      </c>
      <c r="G6" s="9">
        <v>4341</v>
      </c>
      <c r="H6" s="10">
        <v>486</v>
      </c>
      <c r="I6" s="10">
        <v>566</v>
      </c>
      <c r="J6" s="40"/>
      <c r="K6" s="42"/>
      <c r="L6" s="42"/>
      <c r="M6" s="42"/>
      <c r="N6" s="42"/>
      <c r="O6" s="42"/>
      <c r="P6" s="42"/>
      <c r="Q6" s="42"/>
      <c r="R6" s="11">
        <f t="shared" si="1"/>
        <v>0</v>
      </c>
    </row>
    <row r="7" spans="1:18" ht="36" x14ac:dyDescent="0.2">
      <c r="A7" s="7" t="s">
        <v>1309</v>
      </c>
      <c r="B7" s="7" t="s">
        <v>465</v>
      </c>
      <c r="C7" s="8" t="s">
        <v>1310</v>
      </c>
      <c r="D7" s="8" t="s">
        <v>467</v>
      </c>
      <c r="E7" s="8" t="s">
        <v>1300</v>
      </c>
      <c r="F7" s="8" t="str">
        <f t="shared" si="0"/>
        <v>UNIDAD</v>
      </c>
      <c r="G7" s="9">
        <v>4278</v>
      </c>
      <c r="H7" s="10">
        <v>445</v>
      </c>
      <c r="I7" s="10">
        <v>200</v>
      </c>
      <c r="J7" s="40"/>
      <c r="K7" s="42"/>
      <c r="L7" s="42"/>
      <c r="M7" s="42"/>
      <c r="N7" s="42"/>
      <c r="O7" s="42"/>
      <c r="P7" s="42"/>
      <c r="Q7" s="42"/>
      <c r="R7" s="11">
        <f t="shared" si="1"/>
        <v>0</v>
      </c>
    </row>
    <row r="8" spans="1:18" ht="36" x14ac:dyDescent="0.2">
      <c r="A8" s="7" t="s">
        <v>1311</v>
      </c>
      <c r="B8" s="7" t="s">
        <v>465</v>
      </c>
      <c r="C8" s="8" t="s">
        <v>1312</v>
      </c>
      <c r="D8" s="8" t="s">
        <v>467</v>
      </c>
      <c r="E8" s="8" t="s">
        <v>1300</v>
      </c>
      <c r="F8" s="8" t="str">
        <f t="shared" si="0"/>
        <v>UNIDAD</v>
      </c>
      <c r="G8" s="9">
        <v>3198</v>
      </c>
      <c r="H8" s="10">
        <v>144</v>
      </c>
      <c r="I8" s="10">
        <v>700</v>
      </c>
      <c r="J8" s="40"/>
      <c r="K8" s="42"/>
      <c r="L8" s="42"/>
      <c r="M8" s="42"/>
      <c r="N8" s="42"/>
      <c r="O8" s="42"/>
      <c r="P8" s="42"/>
      <c r="Q8" s="42"/>
      <c r="R8" s="11">
        <f t="shared" si="1"/>
        <v>0</v>
      </c>
    </row>
    <row r="9" spans="1:18" ht="36" x14ac:dyDescent="0.2">
      <c r="A9" s="7" t="s">
        <v>1313</v>
      </c>
      <c r="B9" s="7" t="s">
        <v>465</v>
      </c>
      <c r="C9" s="8" t="s">
        <v>1314</v>
      </c>
      <c r="D9" s="8" t="s">
        <v>467</v>
      </c>
      <c r="E9" s="8" t="s">
        <v>1300</v>
      </c>
      <c r="F9" s="8" t="str">
        <f t="shared" si="0"/>
        <v>UNIDAD</v>
      </c>
      <c r="G9" s="9">
        <v>3198</v>
      </c>
      <c r="H9" s="10">
        <v>192</v>
      </c>
      <c r="I9" s="10">
        <v>124</v>
      </c>
      <c r="J9" s="40"/>
      <c r="K9" s="42"/>
      <c r="L9" s="42"/>
      <c r="M9" s="42"/>
      <c r="N9" s="42"/>
      <c r="O9" s="42"/>
      <c r="P9" s="42"/>
      <c r="Q9" s="42"/>
      <c r="R9" s="11">
        <f t="shared" si="1"/>
        <v>0</v>
      </c>
    </row>
    <row r="10" spans="1:18" ht="36" x14ac:dyDescent="0.2">
      <c r="A10" s="7" t="s">
        <v>1315</v>
      </c>
      <c r="B10" s="7" t="s">
        <v>465</v>
      </c>
      <c r="C10" s="8" t="s">
        <v>1316</v>
      </c>
      <c r="D10" s="8" t="s">
        <v>467</v>
      </c>
      <c r="E10" s="8" t="s">
        <v>1300</v>
      </c>
      <c r="F10" s="8" t="str">
        <f t="shared" si="0"/>
        <v>UNIDAD</v>
      </c>
      <c r="G10" s="9">
        <v>4481</v>
      </c>
      <c r="H10" s="10">
        <v>9</v>
      </c>
      <c r="I10" s="10">
        <v>61</v>
      </c>
      <c r="J10" s="40"/>
      <c r="K10" s="42"/>
      <c r="L10" s="42"/>
      <c r="M10" s="42"/>
      <c r="N10" s="42"/>
      <c r="O10" s="42"/>
      <c r="P10" s="42"/>
      <c r="Q10" s="42"/>
      <c r="R10" s="11">
        <f t="shared" si="1"/>
        <v>0</v>
      </c>
    </row>
    <row r="11" spans="1:18" ht="36" x14ac:dyDescent="0.2">
      <c r="A11" s="7" t="s">
        <v>1317</v>
      </c>
      <c r="B11" s="7" t="s">
        <v>465</v>
      </c>
      <c r="C11" s="8" t="s">
        <v>1318</v>
      </c>
      <c r="D11" s="8" t="s">
        <v>467</v>
      </c>
      <c r="E11" s="8" t="s">
        <v>1300</v>
      </c>
      <c r="F11" s="8" t="str">
        <f t="shared" si="0"/>
        <v>UNIDAD</v>
      </c>
      <c r="G11" s="9">
        <v>4055</v>
      </c>
      <c r="H11" s="10">
        <v>0</v>
      </c>
      <c r="I11" s="10">
        <v>95</v>
      </c>
      <c r="J11" s="40"/>
      <c r="K11" s="42"/>
      <c r="L11" s="42"/>
      <c r="M11" s="42"/>
      <c r="N11" s="42"/>
      <c r="O11" s="42"/>
      <c r="P11" s="42"/>
      <c r="Q11" s="42"/>
      <c r="R11" s="11">
        <f t="shared" si="1"/>
        <v>0</v>
      </c>
    </row>
    <row r="12" spans="1:18" ht="36" x14ac:dyDescent="0.2">
      <c r="A12" s="7" t="s">
        <v>1319</v>
      </c>
      <c r="B12" s="7" t="s">
        <v>465</v>
      </c>
      <c r="C12" s="8" t="s">
        <v>1320</v>
      </c>
      <c r="D12" s="8" t="s">
        <v>467</v>
      </c>
      <c r="E12" s="8" t="s">
        <v>1300</v>
      </c>
      <c r="F12" s="8" t="str">
        <f t="shared" si="0"/>
        <v>UNIDAD</v>
      </c>
      <c r="G12" s="9">
        <v>5304</v>
      </c>
      <c r="H12" s="10">
        <v>190</v>
      </c>
      <c r="I12" s="10">
        <v>2</v>
      </c>
      <c r="J12" s="40"/>
      <c r="K12" s="42"/>
      <c r="L12" s="42"/>
      <c r="M12" s="42"/>
      <c r="N12" s="42"/>
      <c r="O12" s="42"/>
      <c r="P12" s="42"/>
      <c r="Q12" s="42"/>
      <c r="R12" s="11">
        <f t="shared" si="1"/>
        <v>0</v>
      </c>
    </row>
    <row r="13" spans="1:18" ht="36" x14ac:dyDescent="0.2">
      <c r="A13" s="7" t="s">
        <v>1321</v>
      </c>
      <c r="B13" s="7" t="s">
        <v>465</v>
      </c>
      <c r="C13" s="8" t="s">
        <v>1322</v>
      </c>
      <c r="D13" s="8" t="s">
        <v>467</v>
      </c>
      <c r="E13" s="8" t="s">
        <v>1300</v>
      </c>
      <c r="F13" s="8" t="str">
        <f t="shared" si="0"/>
        <v>UNIDAD</v>
      </c>
      <c r="G13" s="9">
        <v>2600000</v>
      </c>
      <c r="H13" s="10">
        <v>1</v>
      </c>
      <c r="I13" s="10">
        <v>0</v>
      </c>
      <c r="J13" s="40"/>
      <c r="K13" s="42"/>
      <c r="L13" s="42"/>
      <c r="M13" s="42"/>
      <c r="N13" s="42"/>
      <c r="O13" s="42"/>
      <c r="P13" s="42"/>
      <c r="Q13" s="42"/>
      <c r="R13" s="11">
        <f t="shared" si="1"/>
        <v>0</v>
      </c>
    </row>
    <row r="14" spans="1:18" ht="36" x14ac:dyDescent="0.2">
      <c r="A14" s="7" t="s">
        <v>1323</v>
      </c>
      <c r="B14" s="7" t="s">
        <v>465</v>
      </c>
      <c r="C14" s="8" t="s">
        <v>1324</v>
      </c>
      <c r="D14" s="8" t="s">
        <v>467</v>
      </c>
      <c r="E14" s="8" t="s">
        <v>1300</v>
      </c>
      <c r="F14" s="8" t="str">
        <f t="shared" si="0"/>
        <v>UNIDAD</v>
      </c>
      <c r="G14" s="9">
        <v>2600000</v>
      </c>
      <c r="H14" s="10">
        <v>1</v>
      </c>
      <c r="I14" s="10">
        <v>0</v>
      </c>
      <c r="J14" s="40"/>
      <c r="K14" s="42"/>
      <c r="L14" s="42"/>
      <c r="M14" s="42"/>
      <c r="N14" s="42"/>
      <c r="O14" s="42"/>
      <c r="P14" s="42"/>
      <c r="Q14" s="42"/>
      <c r="R14" s="11">
        <f t="shared" si="1"/>
        <v>0</v>
      </c>
    </row>
    <row r="15" spans="1:18" ht="36" x14ac:dyDescent="0.2">
      <c r="A15" s="7" t="s">
        <v>1325</v>
      </c>
      <c r="B15" s="7" t="s">
        <v>465</v>
      </c>
      <c r="C15" s="8" t="s">
        <v>1326</v>
      </c>
      <c r="D15" s="8" t="s">
        <v>467</v>
      </c>
      <c r="E15" s="8" t="s">
        <v>1300</v>
      </c>
      <c r="F15" s="8" t="str">
        <f t="shared" si="0"/>
        <v>UNIDAD</v>
      </c>
      <c r="G15" s="9">
        <v>124800</v>
      </c>
      <c r="H15" s="10">
        <v>30</v>
      </c>
      <c r="I15" s="10">
        <v>24</v>
      </c>
      <c r="J15" s="40"/>
      <c r="K15" s="42"/>
      <c r="L15" s="42"/>
      <c r="M15" s="42"/>
      <c r="N15" s="42"/>
      <c r="O15" s="42"/>
      <c r="P15" s="42"/>
      <c r="Q15" s="42"/>
      <c r="R15" s="11">
        <f t="shared" si="1"/>
        <v>0</v>
      </c>
    </row>
    <row r="16" spans="1:18" ht="36" x14ac:dyDescent="0.2">
      <c r="A16" s="7" t="s">
        <v>1327</v>
      </c>
      <c r="B16" s="7" t="s">
        <v>465</v>
      </c>
      <c r="C16" s="8" t="s">
        <v>1328</v>
      </c>
      <c r="D16" s="8" t="s">
        <v>467</v>
      </c>
      <c r="E16" s="8" t="s">
        <v>1300</v>
      </c>
      <c r="F16" s="8" t="str">
        <f t="shared" si="0"/>
        <v>UNIDAD</v>
      </c>
      <c r="G16" s="9">
        <v>4728937</v>
      </c>
      <c r="H16" s="10">
        <v>2</v>
      </c>
      <c r="I16" s="10">
        <v>0</v>
      </c>
      <c r="J16" s="40"/>
      <c r="K16" s="42"/>
      <c r="L16" s="42"/>
      <c r="M16" s="42"/>
      <c r="N16" s="42"/>
      <c r="O16" s="42"/>
      <c r="P16" s="42"/>
      <c r="Q16" s="42"/>
      <c r="R16" s="11">
        <f t="shared" si="1"/>
        <v>0</v>
      </c>
    </row>
    <row r="17" spans="1:18" ht="36" x14ac:dyDescent="0.2">
      <c r="A17" s="7" t="s">
        <v>1329</v>
      </c>
      <c r="B17" s="7" t="s">
        <v>465</v>
      </c>
      <c r="C17" s="8" t="s">
        <v>1330</v>
      </c>
      <c r="D17" s="8" t="s">
        <v>467</v>
      </c>
      <c r="E17" s="8" t="s">
        <v>1300</v>
      </c>
      <c r="F17" s="8" t="str">
        <f t="shared" si="0"/>
        <v>UNIDAD</v>
      </c>
      <c r="G17" s="9">
        <v>2850000</v>
      </c>
      <c r="H17" s="10">
        <v>3</v>
      </c>
      <c r="I17" s="10">
        <v>0</v>
      </c>
      <c r="J17" s="40"/>
      <c r="K17" s="42"/>
      <c r="L17" s="42"/>
      <c r="M17" s="42"/>
      <c r="N17" s="42"/>
      <c r="O17" s="42"/>
      <c r="P17" s="42"/>
      <c r="Q17" s="42"/>
      <c r="R17" s="11">
        <f t="shared" si="1"/>
        <v>0</v>
      </c>
    </row>
    <row r="18" spans="1:18" ht="36" x14ac:dyDescent="0.2">
      <c r="A18" s="7" t="s">
        <v>1331</v>
      </c>
      <c r="B18" s="7" t="s">
        <v>465</v>
      </c>
      <c r="C18" s="8" t="s">
        <v>1332</v>
      </c>
      <c r="D18" s="8" t="s">
        <v>467</v>
      </c>
      <c r="E18" s="8" t="s">
        <v>1300</v>
      </c>
      <c r="F18" s="8" t="s">
        <v>573</v>
      </c>
      <c r="G18" s="9">
        <v>2850000</v>
      </c>
      <c r="H18" s="10">
        <v>1</v>
      </c>
      <c r="I18" s="10">
        <v>0</v>
      </c>
      <c r="J18" s="40"/>
      <c r="K18" s="42"/>
      <c r="L18" s="42"/>
      <c r="M18" s="42"/>
      <c r="N18" s="42"/>
      <c r="O18" s="42"/>
      <c r="P18" s="42"/>
      <c r="Q18" s="42"/>
      <c r="R18" s="11">
        <f t="shared" si="1"/>
        <v>0</v>
      </c>
    </row>
    <row r="19" spans="1:18" ht="36" x14ac:dyDescent="0.2">
      <c r="A19" s="7" t="s">
        <v>1333</v>
      </c>
      <c r="B19" s="7" t="s">
        <v>465</v>
      </c>
      <c r="C19" s="8" t="s">
        <v>1334</v>
      </c>
      <c r="D19" s="8" t="s">
        <v>467</v>
      </c>
      <c r="E19" s="8" t="s">
        <v>1300</v>
      </c>
      <c r="F19" s="8" t="str">
        <f>+D19</f>
        <v>UNIDAD</v>
      </c>
      <c r="G19" s="9">
        <v>6088972</v>
      </c>
      <c r="H19" s="10">
        <v>1</v>
      </c>
      <c r="I19" s="10">
        <v>0</v>
      </c>
      <c r="J19" s="40"/>
      <c r="K19" s="42"/>
      <c r="L19" s="42"/>
      <c r="M19" s="42"/>
      <c r="N19" s="42"/>
      <c r="O19" s="42"/>
      <c r="P19" s="42"/>
      <c r="Q19" s="42"/>
      <c r="R19" s="11">
        <f t="shared" si="1"/>
        <v>0</v>
      </c>
    </row>
    <row r="20" spans="1:18" ht="36" x14ac:dyDescent="0.2">
      <c r="A20" s="7" t="s">
        <v>1335</v>
      </c>
      <c r="B20" s="7" t="s">
        <v>465</v>
      </c>
      <c r="C20" s="8" t="s">
        <v>0</v>
      </c>
      <c r="D20" s="8" t="s">
        <v>467</v>
      </c>
      <c r="E20" s="8" t="s">
        <v>1300</v>
      </c>
      <c r="F20" s="8" t="str">
        <f>+D20</f>
        <v>UNIDAD</v>
      </c>
      <c r="G20" s="9">
        <v>8698531</v>
      </c>
      <c r="H20" s="10">
        <v>1</v>
      </c>
      <c r="I20" s="10">
        <v>0</v>
      </c>
      <c r="J20" s="40"/>
      <c r="K20" s="42"/>
      <c r="L20" s="42"/>
      <c r="M20" s="42"/>
      <c r="N20" s="42"/>
      <c r="O20" s="42"/>
      <c r="P20" s="42"/>
      <c r="Q20" s="42"/>
      <c r="R20" s="11">
        <f t="shared" si="1"/>
        <v>0</v>
      </c>
    </row>
    <row r="21" spans="1:18" ht="36" x14ac:dyDescent="0.2">
      <c r="A21" s="7" t="s">
        <v>1</v>
      </c>
      <c r="B21" s="7" t="s">
        <v>465</v>
      </c>
      <c r="C21" s="8" t="s">
        <v>2</v>
      </c>
      <c r="D21" s="8" t="s">
        <v>467</v>
      </c>
      <c r="E21" s="8" t="s">
        <v>1300</v>
      </c>
      <c r="F21" s="8" t="s">
        <v>573</v>
      </c>
      <c r="G21" s="9">
        <v>4726</v>
      </c>
      <c r="H21" s="10">
        <v>703</v>
      </c>
      <c r="I21" s="10">
        <v>61</v>
      </c>
      <c r="J21" s="40"/>
      <c r="K21" s="42"/>
      <c r="L21" s="42"/>
      <c r="M21" s="42"/>
      <c r="N21" s="42"/>
      <c r="O21" s="42"/>
      <c r="P21" s="42"/>
      <c r="Q21" s="42"/>
      <c r="R21" s="11">
        <f t="shared" si="1"/>
        <v>0</v>
      </c>
    </row>
    <row r="22" spans="1:18" ht="36" x14ac:dyDescent="0.2">
      <c r="A22" s="7" t="s">
        <v>3</v>
      </c>
      <c r="B22" s="7" t="s">
        <v>465</v>
      </c>
      <c r="C22" s="8" t="s">
        <v>4</v>
      </c>
      <c r="D22" s="8" t="s">
        <v>467</v>
      </c>
      <c r="E22" s="8" t="s">
        <v>1300</v>
      </c>
      <c r="F22" s="8" t="str">
        <f>+D22</f>
        <v>UNIDAD</v>
      </c>
      <c r="G22" s="9">
        <v>5028</v>
      </c>
      <c r="H22" s="10">
        <v>0</v>
      </c>
      <c r="I22" s="10">
        <v>21</v>
      </c>
      <c r="J22" s="40"/>
      <c r="K22" s="42"/>
      <c r="L22" s="42"/>
      <c r="M22" s="42"/>
      <c r="N22" s="42"/>
      <c r="O22" s="42"/>
      <c r="P22" s="42"/>
      <c r="Q22" s="42"/>
      <c r="R22" s="11">
        <f t="shared" si="1"/>
        <v>0</v>
      </c>
    </row>
    <row r="23" spans="1:18" ht="36" x14ac:dyDescent="0.2">
      <c r="A23" s="7" t="s">
        <v>5</v>
      </c>
      <c r="B23" s="7" t="s">
        <v>465</v>
      </c>
      <c r="C23" s="8" t="s">
        <v>6</v>
      </c>
      <c r="D23" s="8" t="s">
        <v>467</v>
      </c>
      <c r="E23" s="8" t="s">
        <v>1300</v>
      </c>
      <c r="F23" s="8" t="s">
        <v>573</v>
      </c>
      <c r="G23" s="9">
        <v>5539</v>
      </c>
      <c r="H23" s="10">
        <v>13</v>
      </c>
      <c r="I23" s="10">
        <v>0</v>
      </c>
      <c r="J23" s="40"/>
      <c r="K23" s="42"/>
      <c r="L23" s="42"/>
      <c r="M23" s="42"/>
      <c r="N23" s="42"/>
      <c r="O23" s="42"/>
      <c r="P23" s="42"/>
      <c r="Q23" s="42"/>
      <c r="R23" s="11">
        <f t="shared" si="1"/>
        <v>0</v>
      </c>
    </row>
    <row r="24" spans="1:18" ht="36" x14ac:dyDescent="0.2">
      <c r="A24" s="7" t="s">
        <v>7</v>
      </c>
      <c r="B24" s="7" t="s">
        <v>465</v>
      </c>
      <c r="C24" s="8" t="s">
        <v>8</v>
      </c>
      <c r="D24" s="8" t="s">
        <v>467</v>
      </c>
      <c r="E24" s="8" t="s">
        <v>1300</v>
      </c>
      <c r="F24" s="8" t="str">
        <f>+D24</f>
        <v>UNIDAD</v>
      </c>
      <c r="G24" s="9">
        <v>34167</v>
      </c>
      <c r="H24" s="10">
        <v>1</v>
      </c>
      <c r="I24" s="10">
        <v>0</v>
      </c>
      <c r="J24" s="40"/>
      <c r="K24" s="42"/>
      <c r="L24" s="42"/>
      <c r="M24" s="42"/>
      <c r="N24" s="42"/>
      <c r="O24" s="42"/>
      <c r="P24" s="42"/>
      <c r="Q24" s="42"/>
      <c r="R24" s="11">
        <f t="shared" si="1"/>
        <v>0</v>
      </c>
    </row>
    <row r="25" spans="1:18" x14ac:dyDescent="0.2">
      <c r="A25" s="23" t="s">
        <v>207</v>
      </c>
      <c r="B25" s="7" t="s">
        <v>465</v>
      </c>
      <c r="C25" s="24" t="s">
        <v>208</v>
      </c>
      <c r="D25" s="7" t="s">
        <v>465</v>
      </c>
      <c r="E25" s="7" t="s">
        <v>465</v>
      </c>
      <c r="F25" s="7" t="s">
        <v>465</v>
      </c>
      <c r="G25" s="38"/>
      <c r="H25" s="10">
        <v>48</v>
      </c>
      <c r="I25" s="10"/>
      <c r="J25" s="40"/>
      <c r="K25" s="42"/>
      <c r="L25" s="42"/>
      <c r="M25" s="42"/>
      <c r="N25" s="42"/>
      <c r="O25" s="42"/>
      <c r="P25" s="42"/>
      <c r="Q25" s="42"/>
      <c r="R25" s="11">
        <f t="shared" si="1"/>
        <v>0</v>
      </c>
    </row>
    <row r="26" spans="1:18" ht="36" x14ac:dyDescent="0.2">
      <c r="A26" s="7" t="s">
        <v>9</v>
      </c>
      <c r="B26" s="7" t="s">
        <v>465</v>
      </c>
      <c r="C26" s="8" t="s">
        <v>10</v>
      </c>
      <c r="D26" s="8" t="s">
        <v>467</v>
      </c>
      <c r="E26" s="8" t="s">
        <v>1300</v>
      </c>
      <c r="F26" s="8" t="s">
        <v>573</v>
      </c>
      <c r="G26" s="9">
        <v>5229</v>
      </c>
      <c r="H26" s="10">
        <v>1516</v>
      </c>
      <c r="I26" s="10">
        <v>300</v>
      </c>
      <c r="J26" s="40"/>
      <c r="K26" s="42"/>
      <c r="L26" s="42"/>
      <c r="M26" s="42"/>
      <c r="N26" s="42"/>
      <c r="O26" s="42"/>
      <c r="P26" s="42"/>
      <c r="Q26" s="42"/>
      <c r="R26" s="11">
        <f t="shared" si="1"/>
        <v>0</v>
      </c>
    </row>
    <row r="27" spans="1:18" ht="36" x14ac:dyDescent="0.2">
      <c r="A27" s="7" t="s">
        <v>11</v>
      </c>
      <c r="B27" s="7" t="s">
        <v>465</v>
      </c>
      <c r="C27" s="8" t="s">
        <v>12</v>
      </c>
      <c r="D27" s="8" t="s">
        <v>467</v>
      </c>
      <c r="E27" s="8" t="s">
        <v>1300</v>
      </c>
      <c r="F27" s="8" t="s">
        <v>573</v>
      </c>
      <c r="G27" s="9">
        <v>4680</v>
      </c>
      <c r="H27" s="10">
        <v>213</v>
      </c>
      <c r="I27" s="10">
        <v>800</v>
      </c>
      <c r="J27" s="40"/>
      <c r="K27" s="42"/>
      <c r="L27" s="42"/>
      <c r="M27" s="42"/>
      <c r="N27" s="42"/>
      <c r="O27" s="42"/>
      <c r="P27" s="42"/>
      <c r="Q27" s="42"/>
      <c r="R27" s="11">
        <f t="shared" si="1"/>
        <v>0</v>
      </c>
    </row>
    <row r="28" spans="1:18" x14ac:dyDescent="0.2">
      <c r="A28" s="23" t="s">
        <v>205</v>
      </c>
      <c r="B28" s="7" t="s">
        <v>465</v>
      </c>
      <c r="C28" s="24" t="s">
        <v>206</v>
      </c>
      <c r="D28" s="7" t="s">
        <v>465</v>
      </c>
      <c r="E28" s="7" t="s">
        <v>465</v>
      </c>
      <c r="F28" s="7" t="s">
        <v>465</v>
      </c>
      <c r="G28" s="38"/>
      <c r="H28" s="10">
        <v>48</v>
      </c>
      <c r="I28" s="10"/>
      <c r="J28" s="40"/>
      <c r="K28" s="42"/>
      <c r="L28" s="42"/>
      <c r="M28" s="42"/>
      <c r="N28" s="42"/>
      <c r="O28" s="42"/>
      <c r="P28" s="42"/>
      <c r="Q28" s="42"/>
      <c r="R28" s="11">
        <f t="shared" si="1"/>
        <v>0</v>
      </c>
    </row>
    <row r="29" spans="1:18" ht="36" x14ac:dyDescent="0.2">
      <c r="A29" s="7" t="s">
        <v>13</v>
      </c>
      <c r="B29" s="7" t="s">
        <v>465</v>
      </c>
      <c r="C29" s="8" t="s">
        <v>14</v>
      </c>
      <c r="D29" s="8" t="s">
        <v>467</v>
      </c>
      <c r="E29" s="8" t="s">
        <v>1300</v>
      </c>
      <c r="F29" s="8" t="s">
        <v>573</v>
      </c>
      <c r="G29" s="9">
        <v>5028</v>
      </c>
      <c r="H29" s="10">
        <v>3200</v>
      </c>
      <c r="I29" s="10">
        <v>1100</v>
      </c>
      <c r="J29" s="40"/>
      <c r="K29" s="42"/>
      <c r="L29" s="42"/>
      <c r="M29" s="42"/>
      <c r="N29" s="42"/>
      <c r="O29" s="42"/>
      <c r="P29" s="42"/>
      <c r="Q29" s="42"/>
      <c r="R29" s="11">
        <f t="shared" si="1"/>
        <v>0</v>
      </c>
    </row>
    <row r="30" spans="1:18" ht="36" x14ac:dyDescent="0.2">
      <c r="A30" s="7" t="s">
        <v>15</v>
      </c>
      <c r="B30" s="7" t="s">
        <v>465</v>
      </c>
      <c r="C30" s="8" t="s">
        <v>16</v>
      </c>
      <c r="D30" s="8" t="s">
        <v>467</v>
      </c>
      <c r="E30" s="8" t="s">
        <v>1300</v>
      </c>
      <c r="F30" s="8" t="s">
        <v>573</v>
      </c>
      <c r="G30" s="9">
        <v>10616</v>
      </c>
      <c r="H30" s="10">
        <v>141</v>
      </c>
      <c r="I30" s="10">
        <v>67</v>
      </c>
      <c r="J30" s="40"/>
      <c r="K30" s="42"/>
      <c r="L30" s="42"/>
      <c r="M30" s="42"/>
      <c r="N30" s="42"/>
      <c r="O30" s="42"/>
      <c r="P30" s="42"/>
      <c r="Q30" s="42"/>
      <c r="R30" s="11">
        <f t="shared" si="1"/>
        <v>0</v>
      </c>
    </row>
    <row r="31" spans="1:18" ht="36" x14ac:dyDescent="0.2">
      <c r="A31" s="7" t="s">
        <v>17</v>
      </c>
      <c r="B31" s="7" t="s">
        <v>465</v>
      </c>
      <c r="C31" s="8" t="s">
        <v>18</v>
      </c>
      <c r="D31" s="8" t="s">
        <v>467</v>
      </c>
      <c r="E31" s="8" t="s">
        <v>1300</v>
      </c>
      <c r="F31" s="8" t="s">
        <v>573</v>
      </c>
      <c r="G31" s="9">
        <v>4888</v>
      </c>
      <c r="H31" s="10">
        <v>1558</v>
      </c>
      <c r="I31" s="10">
        <v>89</v>
      </c>
      <c r="J31" s="40"/>
      <c r="K31" s="42"/>
      <c r="L31" s="42"/>
      <c r="M31" s="42"/>
      <c r="N31" s="42"/>
      <c r="O31" s="42"/>
      <c r="P31" s="42"/>
      <c r="Q31" s="42"/>
      <c r="R31" s="11">
        <f t="shared" si="1"/>
        <v>0</v>
      </c>
    </row>
    <row r="32" spans="1:18" ht="36" x14ac:dyDescent="0.2">
      <c r="A32" s="7" t="s">
        <v>19</v>
      </c>
      <c r="B32" s="7" t="s">
        <v>465</v>
      </c>
      <c r="C32" s="8" t="s">
        <v>20</v>
      </c>
      <c r="D32" s="8" t="s">
        <v>467</v>
      </c>
      <c r="E32" s="8" t="s">
        <v>1300</v>
      </c>
      <c r="F32" s="8" t="s">
        <v>573</v>
      </c>
      <c r="G32" s="9">
        <v>5091</v>
      </c>
      <c r="H32" s="10">
        <v>1083</v>
      </c>
      <c r="I32" s="10">
        <v>124</v>
      </c>
      <c r="J32" s="40"/>
      <c r="K32" s="42"/>
      <c r="L32" s="42"/>
      <c r="M32" s="42"/>
      <c r="N32" s="42"/>
      <c r="O32" s="42"/>
      <c r="P32" s="42"/>
      <c r="Q32" s="42"/>
      <c r="R32" s="11">
        <f t="shared" si="1"/>
        <v>0</v>
      </c>
    </row>
    <row r="33" spans="1:18" ht="36" x14ac:dyDescent="0.2">
      <c r="A33" s="7" t="s">
        <v>21</v>
      </c>
      <c r="B33" s="7" t="s">
        <v>465</v>
      </c>
      <c r="C33" s="8" t="s">
        <v>22</v>
      </c>
      <c r="D33" s="8" t="s">
        <v>467</v>
      </c>
      <c r="E33" s="8" t="s">
        <v>1300</v>
      </c>
      <c r="F33" s="8" t="s">
        <v>573</v>
      </c>
      <c r="G33" s="9">
        <v>5061</v>
      </c>
      <c r="H33" s="10">
        <v>932</v>
      </c>
      <c r="I33" s="10">
        <v>550</v>
      </c>
      <c r="J33" s="40"/>
      <c r="K33" s="42"/>
      <c r="L33" s="42"/>
      <c r="M33" s="42"/>
      <c r="N33" s="42"/>
      <c r="O33" s="42"/>
      <c r="P33" s="42"/>
      <c r="Q33" s="42"/>
      <c r="R33" s="11">
        <f t="shared" si="1"/>
        <v>0</v>
      </c>
    </row>
    <row r="34" spans="1:18" ht="36" x14ac:dyDescent="0.2">
      <c r="A34" s="7" t="s">
        <v>23</v>
      </c>
      <c r="B34" s="7" t="s">
        <v>465</v>
      </c>
      <c r="C34" s="8" t="s">
        <v>24</v>
      </c>
      <c r="D34" s="8" t="s">
        <v>467</v>
      </c>
      <c r="E34" s="8" t="s">
        <v>1300</v>
      </c>
      <c r="F34" s="8" t="s">
        <v>573</v>
      </c>
      <c r="G34" s="9">
        <v>9820</v>
      </c>
      <c r="H34" s="10">
        <v>0</v>
      </c>
      <c r="I34" s="10">
        <v>79</v>
      </c>
      <c r="J34" s="40"/>
      <c r="K34" s="42"/>
      <c r="L34" s="42"/>
      <c r="M34" s="42"/>
      <c r="N34" s="42"/>
      <c r="O34" s="42"/>
      <c r="P34" s="42"/>
      <c r="Q34" s="42"/>
      <c r="R34" s="11">
        <f t="shared" si="1"/>
        <v>0</v>
      </c>
    </row>
    <row r="35" spans="1:18" ht="36" x14ac:dyDescent="0.2">
      <c r="A35" s="7" t="s">
        <v>25</v>
      </c>
      <c r="B35" s="7" t="s">
        <v>465</v>
      </c>
      <c r="C35" s="8" t="s">
        <v>26</v>
      </c>
      <c r="D35" s="8" t="s">
        <v>467</v>
      </c>
      <c r="E35" s="8" t="s">
        <v>1300</v>
      </c>
      <c r="F35" s="8" t="s">
        <v>573</v>
      </c>
      <c r="G35" s="9">
        <v>5028</v>
      </c>
      <c r="H35" s="10">
        <v>506</v>
      </c>
      <c r="I35" s="10">
        <v>500</v>
      </c>
      <c r="J35" s="40"/>
      <c r="K35" s="42"/>
      <c r="L35" s="42"/>
      <c r="M35" s="42"/>
      <c r="N35" s="42"/>
      <c r="O35" s="42"/>
      <c r="P35" s="42"/>
      <c r="Q35" s="42"/>
      <c r="R35" s="11">
        <f t="shared" si="1"/>
        <v>0</v>
      </c>
    </row>
    <row r="36" spans="1:18" ht="36" x14ac:dyDescent="0.2">
      <c r="A36" s="7" t="s">
        <v>27</v>
      </c>
      <c r="B36" s="7" t="s">
        <v>465</v>
      </c>
      <c r="C36" s="8" t="s">
        <v>28</v>
      </c>
      <c r="D36" s="8" t="s">
        <v>467</v>
      </c>
      <c r="E36" s="8" t="s">
        <v>1300</v>
      </c>
      <c r="F36" s="8" t="s">
        <v>573</v>
      </c>
      <c r="G36" s="9">
        <v>10093</v>
      </c>
      <c r="H36" s="10">
        <v>63</v>
      </c>
      <c r="I36" s="10">
        <v>68</v>
      </c>
      <c r="J36" s="40"/>
      <c r="K36" s="42"/>
      <c r="L36" s="42"/>
      <c r="M36" s="42"/>
      <c r="N36" s="42"/>
      <c r="O36" s="42"/>
      <c r="P36" s="42"/>
      <c r="Q36" s="42"/>
      <c r="R36" s="11">
        <f t="shared" si="1"/>
        <v>0</v>
      </c>
    </row>
    <row r="37" spans="1:18" ht="36" x14ac:dyDescent="0.2">
      <c r="A37" s="7" t="s">
        <v>29</v>
      </c>
      <c r="B37" s="7" t="s">
        <v>465</v>
      </c>
      <c r="C37" s="8" t="s">
        <v>30</v>
      </c>
      <c r="D37" s="8" t="s">
        <v>467</v>
      </c>
      <c r="E37" s="8" t="s">
        <v>1300</v>
      </c>
      <c r="F37" s="8" t="s">
        <v>573</v>
      </c>
      <c r="G37" s="9">
        <v>5028</v>
      </c>
      <c r="H37" s="10">
        <v>435</v>
      </c>
      <c r="I37" s="10">
        <v>117</v>
      </c>
      <c r="J37" s="40"/>
      <c r="K37" s="42"/>
      <c r="L37" s="42"/>
      <c r="M37" s="42"/>
      <c r="N37" s="42"/>
      <c r="O37" s="42"/>
      <c r="P37" s="42"/>
      <c r="Q37" s="42"/>
      <c r="R37" s="11">
        <f t="shared" si="1"/>
        <v>0</v>
      </c>
    </row>
    <row r="38" spans="1:18" x14ac:dyDescent="0.2">
      <c r="A38" s="23" t="s">
        <v>203</v>
      </c>
      <c r="B38" s="7" t="s">
        <v>465</v>
      </c>
      <c r="C38" s="24" t="s">
        <v>204</v>
      </c>
      <c r="D38" s="7" t="s">
        <v>465</v>
      </c>
      <c r="E38" s="7" t="s">
        <v>465</v>
      </c>
      <c r="F38" s="7" t="s">
        <v>465</v>
      </c>
      <c r="G38" s="38"/>
      <c r="H38" s="10">
        <v>48</v>
      </c>
      <c r="I38" s="10"/>
      <c r="J38" s="40"/>
      <c r="K38" s="42"/>
      <c r="L38" s="42"/>
      <c r="M38" s="42"/>
      <c r="N38" s="42"/>
      <c r="O38" s="42"/>
      <c r="P38" s="42"/>
      <c r="Q38" s="42"/>
      <c r="R38" s="11">
        <f t="shared" si="1"/>
        <v>0</v>
      </c>
    </row>
    <row r="39" spans="1:18" ht="36" x14ac:dyDescent="0.2">
      <c r="A39" s="7" t="s">
        <v>31</v>
      </c>
      <c r="B39" s="7" t="s">
        <v>465</v>
      </c>
      <c r="C39" s="8" t="s">
        <v>32</v>
      </c>
      <c r="D39" s="8" t="s">
        <v>467</v>
      </c>
      <c r="E39" s="8" t="s">
        <v>1300</v>
      </c>
      <c r="F39" s="8" t="s">
        <v>573</v>
      </c>
      <c r="G39" s="9">
        <v>9820</v>
      </c>
      <c r="H39" s="10">
        <v>70</v>
      </c>
      <c r="I39" s="10">
        <v>0</v>
      </c>
      <c r="J39" s="40"/>
      <c r="K39" s="42"/>
      <c r="L39" s="42"/>
      <c r="M39" s="42"/>
      <c r="N39" s="42"/>
      <c r="O39" s="42"/>
      <c r="P39" s="42"/>
      <c r="Q39" s="42"/>
      <c r="R39" s="11">
        <f t="shared" si="1"/>
        <v>0</v>
      </c>
    </row>
    <row r="40" spans="1:18" ht="36" x14ac:dyDescent="0.2">
      <c r="A40" s="7" t="s">
        <v>33</v>
      </c>
      <c r="B40" s="7" t="s">
        <v>465</v>
      </c>
      <c r="C40" s="8" t="s">
        <v>34</v>
      </c>
      <c r="D40" s="8" t="s">
        <v>467</v>
      </c>
      <c r="E40" s="8" t="s">
        <v>1300</v>
      </c>
      <c r="F40" s="8" t="str">
        <f>+D40</f>
        <v>UNIDAD</v>
      </c>
      <c r="G40" s="9">
        <v>4105</v>
      </c>
      <c r="H40" s="10">
        <v>0</v>
      </c>
      <c r="I40" s="10">
        <v>51</v>
      </c>
      <c r="J40" s="40"/>
      <c r="K40" s="42"/>
      <c r="L40" s="42"/>
      <c r="M40" s="42"/>
      <c r="N40" s="42"/>
      <c r="O40" s="42"/>
      <c r="P40" s="42"/>
      <c r="Q40" s="42"/>
      <c r="R40" s="11">
        <f t="shared" si="1"/>
        <v>0</v>
      </c>
    </row>
    <row r="41" spans="1:18" ht="36" x14ac:dyDescent="0.2">
      <c r="A41" s="7" t="s">
        <v>35</v>
      </c>
      <c r="B41" s="7" t="s">
        <v>465</v>
      </c>
      <c r="C41" s="8" t="s">
        <v>36</v>
      </c>
      <c r="D41" s="8" t="s">
        <v>467</v>
      </c>
      <c r="E41" s="8" t="s">
        <v>1300</v>
      </c>
      <c r="F41" s="8" t="s">
        <v>573</v>
      </c>
      <c r="G41" s="9">
        <v>316533</v>
      </c>
      <c r="H41" s="10">
        <v>3</v>
      </c>
      <c r="I41" s="10">
        <v>0</v>
      </c>
      <c r="J41" s="40"/>
      <c r="K41" s="42"/>
      <c r="L41" s="42"/>
      <c r="M41" s="42"/>
      <c r="N41" s="42"/>
      <c r="O41" s="42"/>
      <c r="P41" s="42"/>
      <c r="Q41" s="42"/>
      <c r="R41" s="11">
        <f t="shared" si="1"/>
        <v>0</v>
      </c>
    </row>
    <row r="42" spans="1:18" ht="36" x14ac:dyDescent="0.2">
      <c r="A42" s="7" t="s">
        <v>37</v>
      </c>
      <c r="B42" s="7" t="s">
        <v>465</v>
      </c>
      <c r="C42" s="8" t="s">
        <v>38</v>
      </c>
      <c r="D42" s="8" t="s">
        <v>467</v>
      </c>
      <c r="E42" s="8" t="s">
        <v>1300</v>
      </c>
      <c r="F42" s="8" t="s">
        <v>573</v>
      </c>
      <c r="G42" s="9">
        <v>35448</v>
      </c>
      <c r="H42" s="10">
        <v>326</v>
      </c>
      <c r="I42" s="10">
        <v>38</v>
      </c>
      <c r="J42" s="40"/>
      <c r="K42" s="42"/>
      <c r="L42" s="42"/>
      <c r="M42" s="42"/>
      <c r="N42" s="42"/>
      <c r="O42" s="42"/>
      <c r="P42" s="42"/>
      <c r="Q42" s="42"/>
      <c r="R42" s="11">
        <f t="shared" si="1"/>
        <v>0</v>
      </c>
    </row>
    <row r="43" spans="1:18" ht="36" x14ac:dyDescent="0.2">
      <c r="A43" s="7" t="s">
        <v>39</v>
      </c>
      <c r="B43" s="7" t="s">
        <v>465</v>
      </c>
      <c r="C43" s="8" t="s">
        <v>40</v>
      </c>
      <c r="D43" s="8" t="s">
        <v>467</v>
      </c>
      <c r="E43" s="8" t="s">
        <v>1300</v>
      </c>
      <c r="F43" s="8" t="s">
        <v>573</v>
      </c>
      <c r="G43" s="9">
        <v>31000</v>
      </c>
      <c r="H43" s="10">
        <v>70</v>
      </c>
      <c r="I43" s="10">
        <v>0</v>
      </c>
      <c r="J43" s="40"/>
      <c r="K43" s="42"/>
      <c r="L43" s="42"/>
      <c r="M43" s="42"/>
      <c r="N43" s="42"/>
      <c r="O43" s="42"/>
      <c r="P43" s="42"/>
      <c r="Q43" s="42"/>
      <c r="R43" s="11">
        <f t="shared" si="1"/>
        <v>0</v>
      </c>
    </row>
    <row r="44" spans="1:18" ht="36" x14ac:dyDescent="0.2">
      <c r="A44" s="7" t="s">
        <v>41</v>
      </c>
      <c r="B44" s="7" t="s">
        <v>465</v>
      </c>
      <c r="C44" s="8" t="s">
        <v>42</v>
      </c>
      <c r="D44" s="8" t="s">
        <v>467</v>
      </c>
      <c r="E44" s="8" t="s">
        <v>1300</v>
      </c>
      <c r="F44" s="8" t="s">
        <v>573</v>
      </c>
      <c r="G44" s="9">
        <v>42119</v>
      </c>
      <c r="H44" s="10">
        <v>23</v>
      </c>
      <c r="I44" s="10">
        <v>0</v>
      </c>
      <c r="J44" s="40"/>
      <c r="K44" s="42"/>
      <c r="L44" s="42"/>
      <c r="M44" s="42"/>
      <c r="N44" s="42"/>
      <c r="O44" s="42"/>
      <c r="P44" s="42"/>
      <c r="Q44" s="42"/>
      <c r="R44" s="11">
        <f t="shared" si="1"/>
        <v>0</v>
      </c>
    </row>
    <row r="45" spans="1:18" ht="36" x14ac:dyDescent="0.2">
      <c r="A45" s="7" t="s">
        <v>43</v>
      </c>
      <c r="B45" s="7" t="s">
        <v>465</v>
      </c>
      <c r="C45" s="8" t="s">
        <v>44</v>
      </c>
      <c r="D45" s="8" t="s">
        <v>467</v>
      </c>
      <c r="E45" s="8" t="s">
        <v>1300</v>
      </c>
      <c r="F45" s="8" t="s">
        <v>573</v>
      </c>
      <c r="G45" s="9">
        <v>35448</v>
      </c>
      <c r="H45" s="10">
        <v>48</v>
      </c>
      <c r="I45" s="10">
        <v>96</v>
      </c>
      <c r="J45" s="40"/>
      <c r="K45" s="42"/>
      <c r="L45" s="42"/>
      <c r="M45" s="42"/>
      <c r="N45" s="42"/>
      <c r="O45" s="42"/>
      <c r="P45" s="42"/>
      <c r="Q45" s="42"/>
      <c r="R45" s="11">
        <f t="shared" si="1"/>
        <v>0</v>
      </c>
    </row>
    <row r="46" spans="1:18" ht="36" x14ac:dyDescent="0.2">
      <c r="A46" s="7" t="s">
        <v>45</v>
      </c>
      <c r="B46" s="7" t="s">
        <v>465</v>
      </c>
      <c r="C46" s="8" t="s">
        <v>46</v>
      </c>
      <c r="D46" s="8" t="s">
        <v>467</v>
      </c>
      <c r="E46" s="8" t="s">
        <v>1300</v>
      </c>
      <c r="F46" s="8" t="s">
        <v>573</v>
      </c>
      <c r="G46" s="9">
        <v>41342</v>
      </c>
      <c r="H46" s="10">
        <v>53</v>
      </c>
      <c r="I46" s="10">
        <v>0</v>
      </c>
      <c r="J46" s="40"/>
      <c r="K46" s="42"/>
      <c r="L46" s="42"/>
      <c r="M46" s="42"/>
      <c r="N46" s="42"/>
      <c r="O46" s="42"/>
      <c r="P46" s="42"/>
      <c r="Q46" s="42"/>
      <c r="R46" s="11">
        <f t="shared" si="1"/>
        <v>0</v>
      </c>
    </row>
    <row r="47" spans="1:18" ht="36" x14ac:dyDescent="0.2">
      <c r="A47" s="7" t="s">
        <v>47</v>
      </c>
      <c r="B47" s="7" t="s">
        <v>465</v>
      </c>
      <c r="C47" s="8" t="s">
        <v>48</v>
      </c>
      <c r="D47" s="8" t="s">
        <v>467</v>
      </c>
      <c r="E47" s="8" t="s">
        <v>1300</v>
      </c>
      <c r="F47" s="8" t="s">
        <v>573</v>
      </c>
      <c r="G47" s="9">
        <v>21000</v>
      </c>
      <c r="H47" s="10">
        <v>157</v>
      </c>
      <c r="I47" s="10">
        <v>0</v>
      </c>
      <c r="J47" s="40"/>
      <c r="K47" s="42"/>
      <c r="L47" s="42"/>
      <c r="M47" s="42"/>
      <c r="N47" s="42"/>
      <c r="O47" s="42"/>
      <c r="P47" s="42"/>
      <c r="Q47" s="42"/>
      <c r="R47" s="11">
        <f t="shared" si="1"/>
        <v>0</v>
      </c>
    </row>
    <row r="48" spans="1:18" ht="36" x14ac:dyDescent="0.2">
      <c r="A48" s="7" t="s">
        <v>49</v>
      </c>
      <c r="B48" s="7" t="s">
        <v>465</v>
      </c>
      <c r="C48" s="8" t="s">
        <v>50</v>
      </c>
      <c r="D48" s="8" t="s">
        <v>467</v>
      </c>
      <c r="E48" s="8" t="s">
        <v>1300</v>
      </c>
      <c r="F48" s="8" t="s">
        <v>573</v>
      </c>
      <c r="G48" s="9">
        <v>13945</v>
      </c>
      <c r="H48" s="10">
        <v>332</v>
      </c>
      <c r="I48" s="10">
        <v>0</v>
      </c>
      <c r="J48" s="40"/>
      <c r="K48" s="42"/>
      <c r="L48" s="42"/>
      <c r="M48" s="42"/>
      <c r="N48" s="42"/>
      <c r="O48" s="42"/>
      <c r="P48" s="42"/>
      <c r="Q48" s="42"/>
      <c r="R48" s="11">
        <f t="shared" si="1"/>
        <v>0</v>
      </c>
    </row>
    <row r="49" spans="1:18" ht="24" x14ac:dyDescent="0.2">
      <c r="A49" s="23" t="s">
        <v>201</v>
      </c>
      <c r="B49" s="7" t="s">
        <v>465</v>
      </c>
      <c r="C49" s="24" t="s">
        <v>202</v>
      </c>
      <c r="D49" s="7" t="s">
        <v>465</v>
      </c>
      <c r="E49" s="7" t="s">
        <v>465</v>
      </c>
      <c r="F49" s="7" t="s">
        <v>465</v>
      </c>
      <c r="G49" s="38"/>
      <c r="H49" s="10">
        <f>36*5</f>
        <v>180</v>
      </c>
      <c r="I49" s="10"/>
      <c r="J49" s="40"/>
      <c r="K49" s="42"/>
      <c r="L49" s="42"/>
      <c r="M49" s="42"/>
      <c r="N49" s="42"/>
      <c r="O49" s="42"/>
      <c r="P49" s="42"/>
      <c r="Q49" s="42"/>
      <c r="R49" s="11">
        <f t="shared" si="1"/>
        <v>0</v>
      </c>
    </row>
    <row r="50" spans="1:18" ht="36" x14ac:dyDescent="0.2">
      <c r="A50" s="7" t="s">
        <v>51</v>
      </c>
      <c r="B50" s="7" t="s">
        <v>465</v>
      </c>
      <c r="C50" s="8" t="s">
        <v>52</v>
      </c>
      <c r="D50" s="8" t="s">
        <v>467</v>
      </c>
      <c r="E50" s="8" t="s">
        <v>1300</v>
      </c>
      <c r="F50" s="8" t="s">
        <v>573</v>
      </c>
      <c r="G50" s="9">
        <v>3573</v>
      </c>
      <c r="H50" s="10">
        <v>1337</v>
      </c>
      <c r="I50" s="10">
        <v>0</v>
      </c>
      <c r="J50" s="40"/>
      <c r="K50" s="42"/>
      <c r="L50" s="42"/>
      <c r="M50" s="42"/>
      <c r="N50" s="42"/>
      <c r="O50" s="42"/>
      <c r="P50" s="42"/>
      <c r="Q50" s="42"/>
      <c r="R50" s="11">
        <f t="shared" si="1"/>
        <v>0</v>
      </c>
    </row>
    <row r="51" spans="1:18" ht="36" x14ac:dyDescent="0.2">
      <c r="A51" s="7" t="s">
        <v>53</v>
      </c>
      <c r="B51" s="7" t="s">
        <v>465</v>
      </c>
      <c r="C51" s="8" t="s">
        <v>54</v>
      </c>
      <c r="D51" s="8" t="s">
        <v>467</v>
      </c>
      <c r="E51" s="8" t="s">
        <v>1300</v>
      </c>
      <c r="F51" s="8" t="s">
        <v>573</v>
      </c>
      <c r="G51" s="9">
        <v>3112</v>
      </c>
      <c r="H51" s="10">
        <v>115</v>
      </c>
      <c r="I51" s="10">
        <v>44</v>
      </c>
      <c r="J51" s="40"/>
      <c r="K51" s="42"/>
      <c r="L51" s="42"/>
      <c r="M51" s="42"/>
      <c r="N51" s="42"/>
      <c r="O51" s="42"/>
      <c r="P51" s="42"/>
      <c r="Q51" s="42"/>
      <c r="R51" s="11">
        <f t="shared" si="1"/>
        <v>0</v>
      </c>
    </row>
    <row r="52" spans="1:18" ht="36" x14ac:dyDescent="0.2">
      <c r="A52" s="7" t="s">
        <v>55</v>
      </c>
      <c r="B52" s="7" t="s">
        <v>465</v>
      </c>
      <c r="C52" s="8" t="s">
        <v>56</v>
      </c>
      <c r="D52" s="8" t="s">
        <v>467</v>
      </c>
      <c r="E52" s="8" t="s">
        <v>1300</v>
      </c>
      <c r="F52" s="8" t="s">
        <v>573</v>
      </c>
      <c r="G52" s="9">
        <v>3111</v>
      </c>
      <c r="H52" s="10">
        <v>100</v>
      </c>
      <c r="I52" s="10">
        <v>183</v>
      </c>
      <c r="J52" s="40"/>
      <c r="K52" s="42"/>
      <c r="L52" s="42"/>
      <c r="M52" s="42"/>
      <c r="N52" s="42"/>
      <c r="O52" s="42"/>
      <c r="P52" s="42"/>
      <c r="Q52" s="42"/>
      <c r="R52" s="11">
        <f t="shared" si="1"/>
        <v>0</v>
      </c>
    </row>
    <row r="53" spans="1:18" ht="36" x14ac:dyDescent="0.2">
      <c r="A53" s="7" t="s">
        <v>57</v>
      </c>
      <c r="B53" s="7" t="s">
        <v>465</v>
      </c>
      <c r="C53" s="8" t="s">
        <v>58</v>
      </c>
      <c r="D53" s="8" t="s">
        <v>467</v>
      </c>
      <c r="E53" s="8" t="s">
        <v>1300</v>
      </c>
      <c r="F53" s="8" t="s">
        <v>573</v>
      </c>
      <c r="G53" s="9">
        <v>2991</v>
      </c>
      <c r="H53" s="10">
        <v>0</v>
      </c>
      <c r="I53" s="10">
        <v>94</v>
      </c>
      <c r="J53" s="40"/>
      <c r="K53" s="42"/>
      <c r="L53" s="42"/>
      <c r="M53" s="42"/>
      <c r="N53" s="42"/>
      <c r="O53" s="42"/>
      <c r="P53" s="42"/>
      <c r="Q53" s="42"/>
      <c r="R53" s="11">
        <f t="shared" si="1"/>
        <v>0</v>
      </c>
    </row>
    <row r="54" spans="1:18" ht="36" x14ac:dyDescent="0.2">
      <c r="A54" s="7" t="s">
        <v>59</v>
      </c>
      <c r="B54" s="7" t="s">
        <v>465</v>
      </c>
      <c r="C54" s="8" t="s">
        <v>60</v>
      </c>
      <c r="D54" s="8" t="s">
        <v>467</v>
      </c>
      <c r="E54" s="8" t="s">
        <v>1300</v>
      </c>
      <c r="F54" s="8" t="s">
        <v>573</v>
      </c>
      <c r="G54" s="9">
        <v>3111</v>
      </c>
      <c r="H54" s="10">
        <v>493</v>
      </c>
      <c r="I54" s="10">
        <v>122</v>
      </c>
      <c r="J54" s="40"/>
      <c r="K54" s="42"/>
      <c r="L54" s="42"/>
      <c r="M54" s="42"/>
      <c r="N54" s="42"/>
      <c r="O54" s="42"/>
      <c r="P54" s="42"/>
      <c r="Q54" s="42"/>
      <c r="R54" s="11">
        <f t="shared" si="1"/>
        <v>0</v>
      </c>
    </row>
    <row r="55" spans="1:18" ht="36" x14ac:dyDescent="0.2">
      <c r="A55" s="7" t="s">
        <v>61</v>
      </c>
      <c r="B55" s="7" t="s">
        <v>465</v>
      </c>
      <c r="C55" s="8" t="s">
        <v>62</v>
      </c>
      <c r="D55" s="8" t="s">
        <v>467</v>
      </c>
      <c r="E55" s="8" t="s">
        <v>1300</v>
      </c>
      <c r="F55" s="8" t="str">
        <f>+D55</f>
        <v>UNIDAD</v>
      </c>
      <c r="G55" s="9">
        <v>46628</v>
      </c>
      <c r="H55" s="10">
        <v>0</v>
      </c>
      <c r="I55" s="10">
        <v>14</v>
      </c>
      <c r="J55" s="40"/>
      <c r="K55" s="42"/>
      <c r="L55" s="42"/>
      <c r="M55" s="42"/>
      <c r="N55" s="42"/>
      <c r="O55" s="42"/>
      <c r="P55" s="42"/>
      <c r="Q55" s="42"/>
      <c r="R55" s="11">
        <f t="shared" si="1"/>
        <v>0</v>
      </c>
    </row>
    <row r="56" spans="1:18" ht="36" x14ac:dyDescent="0.2">
      <c r="A56" s="7" t="s">
        <v>63</v>
      </c>
      <c r="B56" s="7" t="s">
        <v>465</v>
      </c>
      <c r="C56" s="8" t="s">
        <v>64</v>
      </c>
      <c r="D56" s="8" t="s">
        <v>467</v>
      </c>
      <c r="E56" s="8" t="s">
        <v>1300</v>
      </c>
      <c r="F56" s="8" t="s">
        <v>573</v>
      </c>
      <c r="G56" s="9">
        <v>36243</v>
      </c>
      <c r="H56" s="10">
        <v>56</v>
      </c>
      <c r="I56" s="10">
        <v>0</v>
      </c>
      <c r="J56" s="40"/>
      <c r="K56" s="42"/>
      <c r="L56" s="42"/>
      <c r="M56" s="42"/>
      <c r="N56" s="42"/>
      <c r="O56" s="42"/>
      <c r="P56" s="42"/>
      <c r="Q56" s="42"/>
      <c r="R56" s="11">
        <f t="shared" si="1"/>
        <v>0</v>
      </c>
    </row>
    <row r="57" spans="1:18" ht="36" x14ac:dyDescent="0.2">
      <c r="A57" s="7" t="s">
        <v>65</v>
      </c>
      <c r="B57" s="7" t="s">
        <v>465</v>
      </c>
      <c r="C57" s="8" t="s">
        <v>66</v>
      </c>
      <c r="D57" s="8" t="s">
        <v>467</v>
      </c>
      <c r="E57" s="8" t="s">
        <v>1300</v>
      </c>
      <c r="F57" s="8" t="s">
        <v>573</v>
      </c>
      <c r="G57" s="9">
        <v>2781</v>
      </c>
      <c r="H57" s="10">
        <v>210</v>
      </c>
      <c r="I57" s="10">
        <v>0</v>
      </c>
      <c r="J57" s="40"/>
      <c r="K57" s="42"/>
      <c r="L57" s="42"/>
      <c r="M57" s="42"/>
      <c r="N57" s="42"/>
      <c r="O57" s="42"/>
      <c r="P57" s="42"/>
      <c r="Q57" s="42"/>
      <c r="R57" s="11">
        <f t="shared" si="1"/>
        <v>0</v>
      </c>
    </row>
    <row r="58" spans="1:18" ht="36" x14ac:dyDescent="0.2">
      <c r="A58" s="7" t="s">
        <v>67</v>
      </c>
      <c r="B58" s="7" t="s">
        <v>465</v>
      </c>
      <c r="C58" s="8" t="s">
        <v>68</v>
      </c>
      <c r="D58" s="8" t="s">
        <v>467</v>
      </c>
      <c r="E58" s="8" t="s">
        <v>1300</v>
      </c>
      <c r="F58" s="8" t="s">
        <v>573</v>
      </c>
      <c r="G58" s="9">
        <v>2781</v>
      </c>
      <c r="H58" s="10">
        <v>764</v>
      </c>
      <c r="I58" s="10">
        <v>450</v>
      </c>
      <c r="J58" s="40"/>
      <c r="K58" s="42"/>
      <c r="L58" s="42"/>
      <c r="M58" s="42"/>
      <c r="N58" s="42"/>
      <c r="O58" s="42"/>
      <c r="P58" s="42"/>
      <c r="Q58" s="42"/>
      <c r="R58" s="11">
        <f t="shared" si="1"/>
        <v>0</v>
      </c>
    </row>
    <row r="59" spans="1:18" ht="36" x14ac:dyDescent="0.2">
      <c r="A59" s="7" t="s">
        <v>69</v>
      </c>
      <c r="B59" s="7" t="s">
        <v>465</v>
      </c>
      <c r="C59" s="8" t="s">
        <v>70</v>
      </c>
      <c r="D59" s="8" t="s">
        <v>467</v>
      </c>
      <c r="E59" s="8" t="s">
        <v>1300</v>
      </c>
      <c r="F59" s="8" t="s">
        <v>573</v>
      </c>
      <c r="G59" s="9">
        <v>2781</v>
      </c>
      <c r="H59" s="10">
        <v>315</v>
      </c>
      <c r="I59" s="10">
        <v>0</v>
      </c>
      <c r="J59" s="40"/>
      <c r="K59" s="42"/>
      <c r="L59" s="42"/>
      <c r="M59" s="42"/>
      <c r="N59" s="42"/>
      <c r="O59" s="42"/>
      <c r="P59" s="42"/>
      <c r="Q59" s="42"/>
      <c r="R59" s="11">
        <f t="shared" si="1"/>
        <v>0</v>
      </c>
    </row>
    <row r="60" spans="1:18" ht="36" x14ac:dyDescent="0.2">
      <c r="A60" s="7" t="s">
        <v>71</v>
      </c>
      <c r="B60" s="7" t="s">
        <v>465</v>
      </c>
      <c r="C60" s="8" t="s">
        <v>72</v>
      </c>
      <c r="D60" s="8" t="s">
        <v>467</v>
      </c>
      <c r="E60" s="8" t="s">
        <v>1300</v>
      </c>
      <c r="F60" s="8" t="s">
        <v>573</v>
      </c>
      <c r="G60" s="9">
        <v>141000</v>
      </c>
      <c r="H60" s="10">
        <v>3</v>
      </c>
      <c r="I60" s="10">
        <v>0</v>
      </c>
      <c r="J60" s="40"/>
      <c r="K60" s="42"/>
      <c r="L60" s="42"/>
      <c r="M60" s="42"/>
      <c r="N60" s="42"/>
      <c r="O60" s="42"/>
      <c r="P60" s="42"/>
      <c r="Q60" s="42"/>
      <c r="R60" s="11">
        <f t="shared" si="1"/>
        <v>0</v>
      </c>
    </row>
    <row r="61" spans="1:18" ht="36" x14ac:dyDescent="0.2">
      <c r="A61" s="7" t="s">
        <v>73</v>
      </c>
      <c r="B61" s="7" t="s">
        <v>465</v>
      </c>
      <c r="C61" s="8" t="s">
        <v>74</v>
      </c>
      <c r="D61" s="8" t="s">
        <v>467</v>
      </c>
      <c r="E61" s="8" t="s">
        <v>1300</v>
      </c>
      <c r="F61" s="8" t="s">
        <v>573</v>
      </c>
      <c r="G61" s="9">
        <v>5238</v>
      </c>
      <c r="H61" s="10">
        <v>111</v>
      </c>
      <c r="I61" s="10">
        <v>110</v>
      </c>
      <c r="J61" s="40"/>
      <c r="K61" s="42"/>
      <c r="L61" s="42"/>
      <c r="M61" s="42"/>
      <c r="N61" s="42"/>
      <c r="O61" s="42"/>
      <c r="P61" s="42"/>
      <c r="Q61" s="42"/>
      <c r="R61" s="11">
        <f t="shared" si="1"/>
        <v>0</v>
      </c>
    </row>
    <row r="62" spans="1:18" ht="36" x14ac:dyDescent="0.2">
      <c r="A62" s="7" t="s">
        <v>75</v>
      </c>
      <c r="B62" s="7" t="s">
        <v>465</v>
      </c>
      <c r="C62" s="8" t="s">
        <v>76</v>
      </c>
      <c r="D62" s="8" t="s">
        <v>467</v>
      </c>
      <c r="E62" s="8" t="s">
        <v>1300</v>
      </c>
      <c r="F62" s="8" t="s">
        <v>573</v>
      </c>
      <c r="G62" s="9">
        <v>6202</v>
      </c>
      <c r="H62" s="10">
        <v>14</v>
      </c>
      <c r="I62" s="10">
        <v>0</v>
      </c>
      <c r="J62" s="40"/>
      <c r="K62" s="42"/>
      <c r="L62" s="42"/>
      <c r="M62" s="42"/>
      <c r="N62" s="42"/>
      <c r="O62" s="42"/>
      <c r="P62" s="42"/>
      <c r="Q62" s="42"/>
      <c r="R62" s="11">
        <f t="shared" si="1"/>
        <v>0</v>
      </c>
    </row>
    <row r="63" spans="1:18" x14ac:dyDescent="0.2">
      <c r="A63" s="23" t="s">
        <v>199</v>
      </c>
      <c r="B63" s="7" t="s">
        <v>465</v>
      </c>
      <c r="C63" s="24" t="s">
        <v>200</v>
      </c>
      <c r="D63" s="7" t="s">
        <v>465</v>
      </c>
      <c r="E63" s="7" t="s">
        <v>465</v>
      </c>
      <c r="F63" s="7" t="s">
        <v>465</v>
      </c>
      <c r="G63" s="38"/>
      <c r="H63" s="10">
        <v>144</v>
      </c>
      <c r="I63" s="10"/>
      <c r="J63" s="40"/>
      <c r="K63" s="42"/>
      <c r="L63" s="42"/>
      <c r="M63" s="42"/>
      <c r="N63" s="42"/>
      <c r="O63" s="42"/>
      <c r="P63" s="42"/>
      <c r="Q63" s="42"/>
      <c r="R63" s="11">
        <f t="shared" si="1"/>
        <v>0</v>
      </c>
    </row>
    <row r="64" spans="1:18" ht="36" x14ac:dyDescent="0.2">
      <c r="A64" s="7" t="s">
        <v>77</v>
      </c>
      <c r="B64" s="7" t="s">
        <v>465</v>
      </c>
      <c r="C64" s="8" t="s">
        <v>78</v>
      </c>
      <c r="D64" s="8" t="s">
        <v>467</v>
      </c>
      <c r="E64" s="8" t="s">
        <v>1300</v>
      </c>
      <c r="F64" s="8" t="s">
        <v>573</v>
      </c>
      <c r="G64" s="9">
        <v>18057</v>
      </c>
      <c r="H64" s="10">
        <v>74</v>
      </c>
      <c r="I64" s="10">
        <v>0</v>
      </c>
      <c r="J64" s="40"/>
      <c r="K64" s="42"/>
      <c r="L64" s="42"/>
      <c r="M64" s="42"/>
      <c r="N64" s="42"/>
      <c r="O64" s="42"/>
      <c r="P64" s="42"/>
      <c r="Q64" s="42"/>
      <c r="R64" s="11">
        <f t="shared" si="1"/>
        <v>0</v>
      </c>
    </row>
    <row r="65" spans="1:18" ht="36" x14ac:dyDescent="0.2">
      <c r="A65" s="7" t="s">
        <v>79</v>
      </c>
      <c r="B65" s="7" t="s">
        <v>465</v>
      </c>
      <c r="C65" s="8" t="s">
        <v>80</v>
      </c>
      <c r="D65" s="8" t="s">
        <v>467</v>
      </c>
      <c r="E65" s="8" t="s">
        <v>1300</v>
      </c>
      <c r="F65" s="8" t="s">
        <v>573</v>
      </c>
      <c r="G65" s="9">
        <v>25600</v>
      </c>
      <c r="H65" s="10">
        <v>20</v>
      </c>
      <c r="I65" s="10">
        <v>0</v>
      </c>
      <c r="J65" s="40"/>
      <c r="K65" s="42"/>
      <c r="L65" s="42"/>
      <c r="M65" s="42"/>
      <c r="N65" s="42"/>
      <c r="O65" s="42"/>
      <c r="P65" s="42"/>
      <c r="Q65" s="42"/>
      <c r="R65" s="11">
        <f t="shared" si="1"/>
        <v>0</v>
      </c>
    </row>
    <row r="66" spans="1:18" ht="36" x14ac:dyDescent="0.2">
      <c r="A66" s="7" t="s">
        <v>81</v>
      </c>
      <c r="B66" s="7" t="s">
        <v>465</v>
      </c>
      <c r="C66" s="8" t="s">
        <v>82</v>
      </c>
      <c r="D66" s="8" t="s">
        <v>467</v>
      </c>
      <c r="E66" s="8" t="s">
        <v>1300</v>
      </c>
      <c r="F66" s="8" t="s">
        <v>573</v>
      </c>
      <c r="G66" s="9">
        <v>36735</v>
      </c>
      <c r="H66" s="10">
        <v>66</v>
      </c>
      <c r="I66" s="10">
        <v>7</v>
      </c>
      <c r="J66" s="40"/>
      <c r="K66" s="42"/>
      <c r="L66" s="42"/>
      <c r="M66" s="42"/>
      <c r="N66" s="42"/>
      <c r="O66" s="42"/>
      <c r="P66" s="42"/>
      <c r="Q66" s="42"/>
      <c r="R66" s="11">
        <f t="shared" si="1"/>
        <v>0</v>
      </c>
    </row>
    <row r="67" spans="1:18" ht="36" x14ac:dyDescent="0.2">
      <c r="A67" s="7" t="s">
        <v>83</v>
      </c>
      <c r="B67" s="7" t="s">
        <v>465</v>
      </c>
      <c r="C67" s="8" t="s">
        <v>84</v>
      </c>
      <c r="D67" s="8" t="s">
        <v>467</v>
      </c>
      <c r="E67" s="8" t="s">
        <v>1300</v>
      </c>
      <c r="F67" s="8" t="str">
        <f>+D67</f>
        <v>UNIDAD</v>
      </c>
      <c r="G67" s="9">
        <v>6507</v>
      </c>
      <c r="H67" s="10">
        <v>3</v>
      </c>
      <c r="I67" s="10">
        <v>120</v>
      </c>
      <c r="J67" s="40"/>
      <c r="K67" s="42"/>
      <c r="L67" s="42"/>
      <c r="M67" s="42"/>
      <c r="N67" s="42"/>
      <c r="O67" s="42"/>
      <c r="P67" s="42"/>
      <c r="Q67" s="42"/>
      <c r="R67" s="11">
        <f t="shared" ref="R67:R83" si="2">+Q67+P67</f>
        <v>0</v>
      </c>
    </row>
    <row r="68" spans="1:18" ht="36" x14ac:dyDescent="0.2">
      <c r="A68" s="7" t="s">
        <v>85</v>
      </c>
      <c r="B68" s="7" t="s">
        <v>465</v>
      </c>
      <c r="C68" s="8" t="s">
        <v>86</v>
      </c>
      <c r="D68" s="8" t="s">
        <v>467</v>
      </c>
      <c r="E68" s="8" t="s">
        <v>1300</v>
      </c>
      <c r="F68" s="8" t="s">
        <v>573</v>
      </c>
      <c r="G68" s="9">
        <v>5721</v>
      </c>
      <c r="H68" s="10">
        <v>9</v>
      </c>
      <c r="I68" s="10">
        <v>55</v>
      </c>
      <c r="J68" s="40"/>
      <c r="K68" s="42"/>
      <c r="L68" s="42"/>
      <c r="M68" s="42"/>
      <c r="N68" s="42"/>
      <c r="O68" s="42"/>
      <c r="P68" s="42"/>
      <c r="Q68" s="42"/>
      <c r="R68" s="11">
        <f t="shared" si="2"/>
        <v>0</v>
      </c>
    </row>
    <row r="69" spans="1:18" ht="36" x14ac:dyDescent="0.2">
      <c r="A69" s="7" t="s">
        <v>87</v>
      </c>
      <c r="B69" s="7" t="s">
        <v>465</v>
      </c>
      <c r="C69" s="8" t="s">
        <v>88</v>
      </c>
      <c r="D69" s="8" t="s">
        <v>467</v>
      </c>
      <c r="E69" s="8" t="s">
        <v>1300</v>
      </c>
      <c r="F69" s="8" t="s">
        <v>573</v>
      </c>
      <c r="G69" s="9">
        <v>27818</v>
      </c>
      <c r="H69" s="10">
        <v>18</v>
      </c>
      <c r="I69" s="10">
        <v>18</v>
      </c>
      <c r="J69" s="40"/>
      <c r="K69" s="42"/>
      <c r="L69" s="42"/>
      <c r="M69" s="42"/>
      <c r="N69" s="42"/>
      <c r="O69" s="42"/>
      <c r="P69" s="42"/>
      <c r="Q69" s="42"/>
      <c r="R69" s="11">
        <f t="shared" si="2"/>
        <v>0</v>
      </c>
    </row>
    <row r="70" spans="1:18" ht="36" x14ac:dyDescent="0.2">
      <c r="A70" s="7" t="s">
        <v>89</v>
      </c>
      <c r="B70" s="7" t="s">
        <v>465</v>
      </c>
      <c r="C70" s="8" t="s">
        <v>90</v>
      </c>
      <c r="D70" s="8" t="s">
        <v>467</v>
      </c>
      <c r="E70" s="8" t="s">
        <v>1300</v>
      </c>
      <c r="F70" s="8" t="s">
        <v>573</v>
      </c>
      <c r="G70" s="9">
        <v>5500</v>
      </c>
      <c r="H70" s="10">
        <v>214</v>
      </c>
      <c r="I70" s="10">
        <v>200</v>
      </c>
      <c r="J70" s="40"/>
      <c r="K70" s="42"/>
      <c r="L70" s="42"/>
      <c r="M70" s="42"/>
      <c r="N70" s="42"/>
      <c r="O70" s="42"/>
      <c r="P70" s="42"/>
      <c r="Q70" s="42"/>
      <c r="R70" s="11">
        <f t="shared" si="2"/>
        <v>0</v>
      </c>
    </row>
    <row r="71" spans="1:18" ht="36" x14ac:dyDescent="0.2">
      <c r="A71" s="7" t="s">
        <v>91</v>
      </c>
      <c r="B71" s="7" t="s">
        <v>465</v>
      </c>
      <c r="C71" s="8" t="s">
        <v>92</v>
      </c>
      <c r="D71" s="8" t="s">
        <v>467</v>
      </c>
      <c r="E71" s="8" t="s">
        <v>1300</v>
      </c>
      <c r="F71" s="8" t="s">
        <v>573</v>
      </c>
      <c r="G71" s="9">
        <v>5200</v>
      </c>
      <c r="H71" s="10">
        <v>3200</v>
      </c>
      <c r="I71" s="10">
        <v>800</v>
      </c>
      <c r="J71" s="40"/>
      <c r="K71" s="42"/>
      <c r="L71" s="42"/>
      <c r="M71" s="42"/>
      <c r="N71" s="42"/>
      <c r="O71" s="42"/>
      <c r="P71" s="42"/>
      <c r="Q71" s="42"/>
      <c r="R71" s="11">
        <f t="shared" si="2"/>
        <v>0</v>
      </c>
    </row>
    <row r="72" spans="1:18" ht="36" x14ac:dyDescent="0.2">
      <c r="A72" s="7" t="s">
        <v>93</v>
      </c>
      <c r="B72" s="7" t="s">
        <v>465</v>
      </c>
      <c r="C72" s="8" t="s">
        <v>94</v>
      </c>
      <c r="D72" s="8" t="s">
        <v>467</v>
      </c>
      <c r="E72" s="8" t="s">
        <v>1300</v>
      </c>
      <c r="F72" s="8" t="s">
        <v>573</v>
      </c>
      <c r="G72" s="9">
        <v>5400</v>
      </c>
      <c r="H72" s="10">
        <v>1800</v>
      </c>
      <c r="I72" s="10">
        <v>170</v>
      </c>
      <c r="J72" s="40"/>
      <c r="K72" s="42"/>
      <c r="L72" s="42"/>
      <c r="M72" s="42"/>
      <c r="N72" s="42"/>
      <c r="O72" s="42"/>
      <c r="P72" s="42"/>
      <c r="Q72" s="42"/>
      <c r="R72" s="11">
        <f t="shared" si="2"/>
        <v>0</v>
      </c>
    </row>
    <row r="73" spans="1:18" ht="36" x14ac:dyDescent="0.2">
      <c r="A73" s="7" t="s">
        <v>95</v>
      </c>
      <c r="B73" s="7" t="s">
        <v>465</v>
      </c>
      <c r="C73" s="8" t="s">
        <v>96</v>
      </c>
      <c r="D73" s="8" t="s">
        <v>467</v>
      </c>
      <c r="E73" s="8" t="s">
        <v>1300</v>
      </c>
      <c r="F73" s="8" t="s">
        <v>573</v>
      </c>
      <c r="G73" s="9">
        <v>5800</v>
      </c>
      <c r="H73" s="10">
        <v>1700</v>
      </c>
      <c r="I73" s="10">
        <v>500</v>
      </c>
      <c r="J73" s="40"/>
      <c r="K73" s="42"/>
      <c r="L73" s="42"/>
      <c r="M73" s="42"/>
      <c r="N73" s="42"/>
      <c r="O73" s="42"/>
      <c r="P73" s="42"/>
      <c r="Q73" s="42"/>
      <c r="R73" s="11">
        <f t="shared" si="2"/>
        <v>0</v>
      </c>
    </row>
    <row r="74" spans="1:18" ht="36" x14ac:dyDescent="0.2">
      <c r="A74" s="7" t="s">
        <v>97</v>
      </c>
      <c r="B74" s="7" t="s">
        <v>465</v>
      </c>
      <c r="C74" s="8" t="s">
        <v>98</v>
      </c>
      <c r="D74" s="8" t="s">
        <v>467</v>
      </c>
      <c r="E74" s="8" t="s">
        <v>1300</v>
      </c>
      <c r="F74" s="8" t="s">
        <v>573</v>
      </c>
      <c r="G74" s="9">
        <v>5800</v>
      </c>
      <c r="H74" s="10">
        <v>604</v>
      </c>
      <c r="I74" s="10">
        <v>133</v>
      </c>
      <c r="J74" s="40"/>
      <c r="K74" s="42"/>
      <c r="L74" s="42"/>
      <c r="M74" s="42"/>
      <c r="N74" s="42"/>
      <c r="O74" s="42"/>
      <c r="P74" s="42"/>
      <c r="Q74" s="42"/>
      <c r="R74" s="11">
        <f t="shared" si="2"/>
        <v>0</v>
      </c>
    </row>
    <row r="75" spans="1:18" ht="36" x14ac:dyDescent="0.2">
      <c r="A75" s="7" t="s">
        <v>99</v>
      </c>
      <c r="B75" s="7" t="s">
        <v>465</v>
      </c>
      <c r="C75" s="8" t="s">
        <v>100</v>
      </c>
      <c r="D75" s="8" t="s">
        <v>467</v>
      </c>
      <c r="E75" s="8" t="s">
        <v>1300</v>
      </c>
      <c r="F75" s="8" t="s">
        <v>573</v>
      </c>
      <c r="G75" s="9">
        <v>5800</v>
      </c>
      <c r="H75" s="10">
        <v>372</v>
      </c>
      <c r="I75" s="10">
        <v>0</v>
      </c>
      <c r="J75" s="40"/>
      <c r="K75" s="42"/>
      <c r="L75" s="42"/>
      <c r="M75" s="42"/>
      <c r="N75" s="42"/>
      <c r="O75" s="42"/>
      <c r="P75" s="42"/>
      <c r="Q75" s="42"/>
      <c r="R75" s="11">
        <f t="shared" si="2"/>
        <v>0</v>
      </c>
    </row>
    <row r="76" spans="1:18" ht="36" x14ac:dyDescent="0.2">
      <c r="A76" s="7" t="s">
        <v>101</v>
      </c>
      <c r="B76" s="7" t="s">
        <v>465</v>
      </c>
      <c r="C76" s="8" t="s">
        <v>102</v>
      </c>
      <c r="D76" s="8" t="s">
        <v>467</v>
      </c>
      <c r="E76" s="8" t="s">
        <v>1300</v>
      </c>
      <c r="F76" s="8" t="s">
        <v>573</v>
      </c>
      <c r="G76" s="9">
        <v>27818</v>
      </c>
      <c r="H76" s="10">
        <v>123</v>
      </c>
      <c r="I76" s="10">
        <v>0</v>
      </c>
      <c r="J76" s="40"/>
      <c r="K76" s="42"/>
      <c r="L76" s="42"/>
      <c r="M76" s="42"/>
      <c r="N76" s="42"/>
      <c r="O76" s="42"/>
      <c r="P76" s="42"/>
      <c r="Q76" s="42"/>
      <c r="R76" s="11">
        <f t="shared" si="2"/>
        <v>0</v>
      </c>
    </row>
    <row r="77" spans="1:18" ht="36" x14ac:dyDescent="0.2">
      <c r="A77" s="7" t="s">
        <v>103</v>
      </c>
      <c r="B77" s="7" t="s">
        <v>465</v>
      </c>
      <c r="C77" s="8" t="s">
        <v>104</v>
      </c>
      <c r="D77" s="8" t="s">
        <v>467</v>
      </c>
      <c r="E77" s="8" t="s">
        <v>1300</v>
      </c>
      <c r="F77" s="8" t="s">
        <v>573</v>
      </c>
      <c r="G77" s="9">
        <v>43016</v>
      </c>
      <c r="H77" s="10">
        <v>167</v>
      </c>
      <c r="I77" s="10">
        <v>0</v>
      </c>
      <c r="J77" s="40"/>
      <c r="K77" s="42"/>
      <c r="L77" s="42"/>
      <c r="M77" s="42"/>
      <c r="N77" s="42"/>
      <c r="O77" s="42"/>
      <c r="P77" s="42"/>
      <c r="Q77" s="42"/>
      <c r="R77" s="11">
        <f t="shared" si="2"/>
        <v>0</v>
      </c>
    </row>
    <row r="78" spans="1:18" ht="24" x14ac:dyDescent="0.2">
      <c r="A78" s="23" t="s">
        <v>197</v>
      </c>
      <c r="B78" s="7" t="s">
        <v>465</v>
      </c>
      <c r="C78" s="24" t="s">
        <v>198</v>
      </c>
      <c r="D78" s="7" t="s">
        <v>465</v>
      </c>
      <c r="E78" s="7" t="s">
        <v>465</v>
      </c>
      <c r="F78" s="7" t="s">
        <v>465</v>
      </c>
      <c r="G78" s="25"/>
      <c r="H78" s="10">
        <v>24</v>
      </c>
      <c r="I78" s="10"/>
      <c r="J78" s="40"/>
      <c r="K78" s="42"/>
      <c r="L78" s="42"/>
      <c r="M78" s="42"/>
      <c r="N78" s="42"/>
      <c r="O78" s="42"/>
      <c r="P78" s="42"/>
      <c r="Q78" s="42"/>
      <c r="R78" s="11">
        <f t="shared" si="2"/>
        <v>0</v>
      </c>
    </row>
    <row r="79" spans="1:18" ht="36" x14ac:dyDescent="0.2">
      <c r="A79" s="7" t="s">
        <v>105</v>
      </c>
      <c r="B79" s="7" t="s">
        <v>465</v>
      </c>
      <c r="C79" s="20" t="s">
        <v>106</v>
      </c>
      <c r="D79" s="8" t="s">
        <v>467</v>
      </c>
      <c r="E79" s="8" t="s">
        <v>1300</v>
      </c>
      <c r="F79" s="8" t="s">
        <v>573</v>
      </c>
      <c r="G79" s="37">
        <v>6772</v>
      </c>
      <c r="H79" s="10">
        <v>32</v>
      </c>
      <c r="I79" s="10">
        <v>0</v>
      </c>
      <c r="J79" s="40"/>
      <c r="K79" s="42"/>
      <c r="L79" s="42"/>
      <c r="M79" s="42"/>
      <c r="N79" s="42"/>
      <c r="O79" s="42"/>
      <c r="P79" s="42"/>
      <c r="Q79" s="42"/>
      <c r="R79" s="11">
        <f t="shared" si="2"/>
        <v>0</v>
      </c>
    </row>
    <row r="80" spans="1:18" ht="36" x14ac:dyDescent="0.2">
      <c r="A80" s="7" t="s">
        <v>107</v>
      </c>
      <c r="B80" s="7" t="s">
        <v>465</v>
      </c>
      <c r="C80" s="20" t="s">
        <v>108</v>
      </c>
      <c r="D80" s="8" t="s">
        <v>467</v>
      </c>
      <c r="E80" s="8" t="s">
        <v>1300</v>
      </c>
      <c r="F80" s="8" t="s">
        <v>573</v>
      </c>
      <c r="G80" s="37">
        <v>10872</v>
      </c>
      <c r="H80" s="10">
        <v>18</v>
      </c>
      <c r="I80" s="10">
        <v>0</v>
      </c>
      <c r="J80" s="40"/>
      <c r="K80" s="42"/>
      <c r="L80" s="42"/>
      <c r="M80" s="42"/>
      <c r="N80" s="42"/>
      <c r="O80" s="42"/>
      <c r="P80" s="42"/>
      <c r="Q80" s="42"/>
      <c r="R80" s="11">
        <f t="shared" si="2"/>
        <v>0</v>
      </c>
    </row>
    <row r="81" spans="1:18" ht="36" x14ac:dyDescent="0.2">
      <c r="A81" s="7" t="s">
        <v>109</v>
      </c>
      <c r="B81" s="7" t="s">
        <v>465</v>
      </c>
      <c r="C81" s="20" t="s">
        <v>110</v>
      </c>
      <c r="D81" s="8" t="s">
        <v>467</v>
      </c>
      <c r="E81" s="8" t="s">
        <v>1300</v>
      </c>
      <c r="F81" s="8" t="s">
        <v>573</v>
      </c>
      <c r="G81" s="37">
        <v>4000</v>
      </c>
      <c r="H81" s="10">
        <v>61</v>
      </c>
      <c r="I81" s="10">
        <v>15</v>
      </c>
      <c r="J81" s="40"/>
      <c r="K81" s="42"/>
      <c r="L81" s="42"/>
      <c r="M81" s="42"/>
      <c r="N81" s="42"/>
      <c r="O81" s="42"/>
      <c r="P81" s="42"/>
      <c r="Q81" s="42"/>
      <c r="R81" s="11">
        <f t="shared" si="2"/>
        <v>0</v>
      </c>
    </row>
    <row r="82" spans="1:18" ht="36" x14ac:dyDescent="0.2">
      <c r="A82" s="7" t="s">
        <v>111</v>
      </c>
      <c r="B82" s="7" t="s">
        <v>465</v>
      </c>
      <c r="C82" s="20" t="s">
        <v>112</v>
      </c>
      <c r="D82" s="8" t="s">
        <v>467</v>
      </c>
      <c r="E82" s="8" t="s">
        <v>1300</v>
      </c>
      <c r="F82" s="8" t="str">
        <f>+D82</f>
        <v>UNIDAD</v>
      </c>
      <c r="G82" s="37">
        <v>40268</v>
      </c>
      <c r="H82" s="10">
        <v>0</v>
      </c>
      <c r="I82" s="10">
        <v>19</v>
      </c>
      <c r="J82" s="40"/>
      <c r="K82" s="42"/>
      <c r="L82" s="42"/>
      <c r="M82" s="42"/>
      <c r="N82" s="42"/>
      <c r="O82" s="42"/>
      <c r="P82" s="42"/>
      <c r="Q82" s="42"/>
      <c r="R82" s="11">
        <f t="shared" si="2"/>
        <v>0</v>
      </c>
    </row>
    <row r="83" spans="1:18" x14ac:dyDescent="0.2">
      <c r="A83" s="7" t="s">
        <v>113</v>
      </c>
      <c r="B83" s="7" t="s">
        <v>465</v>
      </c>
      <c r="C83" s="20" t="s">
        <v>114</v>
      </c>
      <c r="D83" s="7" t="s">
        <v>465</v>
      </c>
      <c r="E83" s="7" t="s">
        <v>465</v>
      </c>
      <c r="F83" s="7" t="s">
        <v>465</v>
      </c>
      <c r="G83" s="37">
        <v>4106</v>
      </c>
      <c r="H83" s="10">
        <v>2</v>
      </c>
      <c r="I83" s="10">
        <v>1</v>
      </c>
      <c r="J83" s="40"/>
      <c r="K83" s="42"/>
      <c r="L83" s="42"/>
      <c r="M83" s="42"/>
      <c r="N83" s="42"/>
      <c r="O83" s="42"/>
      <c r="P83" s="42"/>
      <c r="Q83" s="42"/>
      <c r="R83" s="11">
        <f t="shared" si="2"/>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7"/>
  <sheetViews>
    <sheetView topLeftCell="D1" workbookViewId="0">
      <selection activeCell="J2" sqref="J2"/>
    </sheetView>
  </sheetViews>
  <sheetFormatPr baseColWidth="10" defaultRowHeight="12.75" x14ac:dyDescent="0.2"/>
  <cols>
    <col min="1" max="2" width="16" style="14" customWidth="1"/>
    <col min="3" max="3" width="67.28515625" style="14" customWidth="1"/>
    <col min="4" max="5" width="15.140625" style="14" customWidth="1"/>
    <col min="6" max="6" width="25.28515625" style="14" customWidth="1"/>
    <col min="7" max="7" width="15.140625" style="15" hidden="1" customWidth="1"/>
    <col min="8" max="8" width="13.85546875" style="14" customWidth="1"/>
    <col min="9" max="9" width="12.28515625" style="14" bestFit="1" customWidth="1"/>
    <col min="10" max="10" width="12.28515625" style="14" customWidth="1"/>
    <col min="13" max="13" width="14.140625" customWidth="1"/>
    <col min="14" max="14" width="12.28515625" customWidth="1"/>
  </cols>
  <sheetData>
    <row r="1" spans="1:18" ht="33.75" x14ac:dyDescent="0.2">
      <c r="A1" s="1" t="s">
        <v>446</v>
      </c>
      <c r="B1" s="2" t="s">
        <v>447</v>
      </c>
      <c r="C1" s="1" t="s">
        <v>448</v>
      </c>
      <c r="D1" s="2" t="s">
        <v>449</v>
      </c>
      <c r="E1" s="2" t="s">
        <v>450</v>
      </c>
      <c r="F1" s="3" t="s">
        <v>451</v>
      </c>
      <c r="G1" s="4" t="s">
        <v>452</v>
      </c>
      <c r="H1" s="5" t="s">
        <v>453</v>
      </c>
      <c r="I1" s="5" t="s">
        <v>454</v>
      </c>
      <c r="J1" s="5" t="s">
        <v>455</v>
      </c>
      <c r="K1" s="6" t="s">
        <v>456</v>
      </c>
      <c r="L1" s="6" t="s">
        <v>457</v>
      </c>
      <c r="M1" s="6" t="s">
        <v>458</v>
      </c>
      <c r="N1" s="6" t="s">
        <v>459</v>
      </c>
      <c r="O1" s="6" t="s">
        <v>460</v>
      </c>
      <c r="P1" s="6" t="s">
        <v>461</v>
      </c>
      <c r="Q1" s="6" t="s">
        <v>462</v>
      </c>
      <c r="R1" s="6" t="s">
        <v>463</v>
      </c>
    </row>
    <row r="2" spans="1:18" ht="24" x14ac:dyDescent="0.2">
      <c r="A2" s="12" t="s">
        <v>115</v>
      </c>
      <c r="B2" s="7" t="s">
        <v>465</v>
      </c>
      <c r="C2" s="8" t="s">
        <v>116</v>
      </c>
      <c r="D2" s="8" t="s">
        <v>467</v>
      </c>
      <c r="E2" s="8" t="s">
        <v>117</v>
      </c>
      <c r="F2" s="8" t="str">
        <f>+D2</f>
        <v>UNIDAD</v>
      </c>
      <c r="G2" s="9">
        <v>39440</v>
      </c>
      <c r="H2" s="10">
        <v>10</v>
      </c>
      <c r="I2" s="10">
        <v>0</v>
      </c>
      <c r="J2" s="40"/>
      <c r="K2" s="42"/>
      <c r="L2" s="42"/>
      <c r="M2" s="42"/>
      <c r="N2" s="42"/>
      <c r="O2" s="42"/>
      <c r="P2" s="42"/>
      <c r="Q2" s="42"/>
      <c r="R2" s="11">
        <f>+Q2+P2</f>
        <v>0</v>
      </c>
    </row>
    <row r="3" spans="1:18" ht="24" x14ac:dyDescent="0.2">
      <c r="A3" s="7" t="s">
        <v>118</v>
      </c>
      <c r="B3" s="7" t="s">
        <v>465</v>
      </c>
      <c r="C3" s="8" t="s">
        <v>119</v>
      </c>
      <c r="D3" s="8" t="s">
        <v>467</v>
      </c>
      <c r="E3" s="8" t="s">
        <v>117</v>
      </c>
      <c r="F3" s="8" t="str">
        <f>+D3</f>
        <v>UNIDAD</v>
      </c>
      <c r="G3" s="9">
        <v>858</v>
      </c>
      <c r="H3" s="10">
        <v>0</v>
      </c>
      <c r="I3" s="10">
        <v>7</v>
      </c>
      <c r="J3" s="40"/>
      <c r="K3" s="42"/>
      <c r="L3" s="42"/>
      <c r="M3" s="42"/>
      <c r="N3" s="42"/>
      <c r="O3" s="42"/>
      <c r="P3" s="42"/>
      <c r="Q3" s="42"/>
      <c r="R3" s="11">
        <f t="shared" ref="R3:R66" si="0">+Q3+P3</f>
        <v>0</v>
      </c>
    </row>
    <row r="4" spans="1:18" ht="84" x14ac:dyDescent="0.2">
      <c r="A4" s="7" t="s">
        <v>120</v>
      </c>
      <c r="B4" s="7" t="s">
        <v>465</v>
      </c>
      <c r="C4" s="8" t="s">
        <v>121</v>
      </c>
      <c r="D4" s="8" t="s">
        <v>467</v>
      </c>
      <c r="E4" s="8" t="s">
        <v>117</v>
      </c>
      <c r="F4" s="8" t="s">
        <v>122</v>
      </c>
      <c r="G4" s="9">
        <v>858</v>
      </c>
      <c r="H4" s="10">
        <v>0</v>
      </c>
      <c r="I4" s="10">
        <v>14</v>
      </c>
      <c r="J4" s="40"/>
      <c r="K4" s="42"/>
      <c r="L4" s="42"/>
      <c r="M4" s="42"/>
      <c r="N4" s="42"/>
      <c r="O4" s="42"/>
      <c r="P4" s="42"/>
      <c r="Q4" s="42"/>
      <c r="R4" s="11">
        <f t="shared" si="0"/>
        <v>0</v>
      </c>
    </row>
    <row r="5" spans="1:18" ht="24" x14ac:dyDescent="0.2">
      <c r="A5" s="7" t="s">
        <v>123</v>
      </c>
      <c r="B5" s="7" t="s">
        <v>465</v>
      </c>
      <c r="C5" s="8" t="s">
        <v>124</v>
      </c>
      <c r="D5" s="8" t="s">
        <v>467</v>
      </c>
      <c r="E5" s="8" t="s">
        <v>117</v>
      </c>
      <c r="F5" s="8" t="str">
        <f>+D5</f>
        <v>UNIDAD</v>
      </c>
      <c r="G5" s="9">
        <v>858</v>
      </c>
      <c r="H5" s="10">
        <v>0</v>
      </c>
      <c r="I5" s="10">
        <v>18</v>
      </c>
      <c r="J5" s="40"/>
      <c r="K5" s="42"/>
      <c r="L5" s="42"/>
      <c r="M5" s="42"/>
      <c r="N5" s="42"/>
      <c r="O5" s="42"/>
      <c r="P5" s="42"/>
      <c r="Q5" s="42"/>
      <c r="R5" s="11">
        <f t="shared" si="0"/>
        <v>0</v>
      </c>
    </row>
    <row r="6" spans="1:18" ht="24" x14ac:dyDescent="0.2">
      <c r="A6" s="7" t="s">
        <v>125</v>
      </c>
      <c r="B6" s="7" t="s">
        <v>465</v>
      </c>
      <c r="C6" s="8" t="s">
        <v>126</v>
      </c>
      <c r="D6" s="8" t="s">
        <v>467</v>
      </c>
      <c r="E6" s="8" t="s">
        <v>117</v>
      </c>
      <c r="F6" s="8" t="str">
        <f>+D6</f>
        <v>UNIDAD</v>
      </c>
      <c r="G6" s="9">
        <v>858</v>
      </c>
      <c r="H6" s="10">
        <v>0</v>
      </c>
      <c r="I6" s="10">
        <v>48</v>
      </c>
      <c r="J6" s="40"/>
      <c r="K6" s="42"/>
      <c r="L6" s="42"/>
      <c r="M6" s="42"/>
      <c r="N6" s="42"/>
      <c r="O6" s="42"/>
      <c r="P6" s="42"/>
      <c r="Q6" s="42"/>
      <c r="R6" s="11">
        <f t="shared" si="0"/>
        <v>0</v>
      </c>
    </row>
    <row r="7" spans="1:18" ht="84" x14ac:dyDescent="0.2">
      <c r="A7" s="7" t="s">
        <v>127</v>
      </c>
      <c r="B7" s="7" t="s">
        <v>465</v>
      </c>
      <c r="C7" s="8" t="s">
        <v>128</v>
      </c>
      <c r="D7" s="8" t="s">
        <v>467</v>
      </c>
      <c r="E7" s="8" t="s">
        <v>117</v>
      </c>
      <c r="F7" s="8" t="s">
        <v>122</v>
      </c>
      <c r="G7" s="9">
        <v>858</v>
      </c>
      <c r="H7" s="10">
        <v>454</v>
      </c>
      <c r="I7" s="10">
        <v>165</v>
      </c>
      <c r="J7" s="40"/>
      <c r="K7" s="42"/>
      <c r="L7" s="42"/>
      <c r="M7" s="42"/>
      <c r="N7" s="42"/>
      <c r="O7" s="42"/>
      <c r="P7" s="42"/>
      <c r="Q7" s="42"/>
      <c r="R7" s="11">
        <f t="shared" si="0"/>
        <v>0</v>
      </c>
    </row>
    <row r="8" spans="1:18" ht="84" x14ac:dyDescent="0.2">
      <c r="A8" s="7" t="s">
        <v>129</v>
      </c>
      <c r="B8" s="7" t="s">
        <v>465</v>
      </c>
      <c r="C8" s="8" t="s">
        <v>130</v>
      </c>
      <c r="D8" s="8" t="s">
        <v>467</v>
      </c>
      <c r="E8" s="8" t="s">
        <v>117</v>
      </c>
      <c r="F8" s="8" t="s">
        <v>122</v>
      </c>
      <c r="G8" s="9">
        <v>858</v>
      </c>
      <c r="H8" s="10">
        <v>561</v>
      </c>
      <c r="I8" s="10">
        <v>147</v>
      </c>
      <c r="J8" s="40"/>
      <c r="K8" s="42"/>
      <c r="L8" s="42"/>
      <c r="M8" s="42"/>
      <c r="N8" s="42"/>
      <c r="O8" s="42"/>
      <c r="P8" s="42"/>
      <c r="Q8" s="42"/>
      <c r="R8" s="11">
        <f t="shared" si="0"/>
        <v>0</v>
      </c>
    </row>
    <row r="9" spans="1:18" ht="120" x14ac:dyDescent="0.2">
      <c r="A9" s="7" t="s">
        <v>131</v>
      </c>
      <c r="B9" s="7" t="s">
        <v>465</v>
      </c>
      <c r="C9" s="8" t="s">
        <v>132</v>
      </c>
      <c r="D9" s="8" t="s">
        <v>467</v>
      </c>
      <c r="E9" s="8" t="s">
        <v>117</v>
      </c>
      <c r="F9" s="8" t="s">
        <v>133</v>
      </c>
      <c r="G9" s="9">
        <v>810</v>
      </c>
      <c r="H9" s="10">
        <v>5865</v>
      </c>
      <c r="I9" s="10">
        <v>2500</v>
      </c>
      <c r="J9" s="40"/>
      <c r="K9" s="42"/>
      <c r="L9" s="42"/>
      <c r="M9" s="42"/>
      <c r="N9" s="42"/>
      <c r="O9" s="42"/>
      <c r="P9" s="42"/>
      <c r="Q9" s="42"/>
      <c r="R9" s="11">
        <f t="shared" si="0"/>
        <v>0</v>
      </c>
    </row>
    <row r="10" spans="1:18" ht="120" x14ac:dyDescent="0.2">
      <c r="A10" s="7" t="s">
        <v>134</v>
      </c>
      <c r="B10" s="7" t="s">
        <v>465</v>
      </c>
      <c r="C10" s="8" t="s">
        <v>135</v>
      </c>
      <c r="D10" s="8" t="s">
        <v>467</v>
      </c>
      <c r="E10" s="8" t="s">
        <v>117</v>
      </c>
      <c r="F10" s="8" t="s">
        <v>133</v>
      </c>
      <c r="G10" s="9">
        <v>870</v>
      </c>
      <c r="H10" s="10">
        <v>245</v>
      </c>
      <c r="I10" s="10">
        <v>145</v>
      </c>
      <c r="J10" s="40"/>
      <c r="K10" s="42"/>
      <c r="L10" s="42"/>
      <c r="M10" s="42"/>
      <c r="N10" s="42"/>
      <c r="O10" s="42"/>
      <c r="P10" s="42"/>
      <c r="Q10" s="42"/>
      <c r="R10" s="11">
        <f t="shared" si="0"/>
        <v>0</v>
      </c>
    </row>
    <row r="11" spans="1:18" ht="24" x14ac:dyDescent="0.2">
      <c r="A11" s="7" t="s">
        <v>136</v>
      </c>
      <c r="B11" s="7" t="s">
        <v>465</v>
      </c>
      <c r="C11" s="8" t="s">
        <v>137</v>
      </c>
      <c r="D11" s="8" t="s">
        <v>467</v>
      </c>
      <c r="E11" s="8" t="s">
        <v>117</v>
      </c>
      <c r="F11" s="8" t="str">
        <f>+D11</f>
        <v>UNIDAD</v>
      </c>
      <c r="G11" s="9">
        <v>806</v>
      </c>
      <c r="H11" s="10">
        <v>11</v>
      </c>
      <c r="I11" s="10">
        <v>700</v>
      </c>
      <c r="J11" s="40"/>
      <c r="K11" s="42"/>
      <c r="L11" s="42"/>
      <c r="M11" s="42"/>
      <c r="N11" s="42"/>
      <c r="O11" s="42"/>
      <c r="P11" s="42"/>
      <c r="Q11" s="42"/>
      <c r="R11" s="11">
        <f t="shared" si="0"/>
        <v>0</v>
      </c>
    </row>
    <row r="12" spans="1:18" ht="120" x14ac:dyDescent="0.2">
      <c r="A12" s="7" t="s">
        <v>138</v>
      </c>
      <c r="B12" s="7" t="s">
        <v>465</v>
      </c>
      <c r="C12" s="8" t="s">
        <v>139</v>
      </c>
      <c r="D12" s="8" t="s">
        <v>467</v>
      </c>
      <c r="E12" s="8" t="s">
        <v>117</v>
      </c>
      <c r="F12" s="8" t="s">
        <v>133</v>
      </c>
      <c r="G12" s="9">
        <v>288724</v>
      </c>
      <c r="H12" s="10">
        <v>1</v>
      </c>
      <c r="I12" s="10">
        <v>0</v>
      </c>
      <c r="J12" s="40"/>
      <c r="K12" s="42"/>
      <c r="L12" s="42"/>
      <c r="M12" s="42"/>
      <c r="N12" s="42"/>
      <c r="O12" s="42"/>
      <c r="P12" s="42"/>
      <c r="Q12" s="42"/>
      <c r="R12" s="11">
        <f t="shared" si="0"/>
        <v>0</v>
      </c>
    </row>
    <row r="13" spans="1:18" ht="24" x14ac:dyDescent="0.2">
      <c r="A13" s="7" t="s">
        <v>140</v>
      </c>
      <c r="B13" s="7" t="s">
        <v>465</v>
      </c>
      <c r="C13" s="8" t="s">
        <v>141</v>
      </c>
      <c r="D13" s="8" t="s">
        <v>467</v>
      </c>
      <c r="E13" s="8" t="s">
        <v>117</v>
      </c>
      <c r="F13" s="8" t="str">
        <f>+D13</f>
        <v>UNIDAD</v>
      </c>
      <c r="G13" s="9">
        <v>10997</v>
      </c>
      <c r="H13" s="10">
        <v>1</v>
      </c>
      <c r="I13" s="10">
        <v>0</v>
      </c>
      <c r="J13" s="40"/>
      <c r="K13" s="42"/>
      <c r="L13" s="42"/>
      <c r="M13" s="42"/>
      <c r="N13" s="42"/>
      <c r="O13" s="42"/>
      <c r="P13" s="42"/>
      <c r="Q13" s="42"/>
      <c r="R13" s="11">
        <f t="shared" si="0"/>
        <v>0</v>
      </c>
    </row>
    <row r="14" spans="1:18" ht="84" x14ac:dyDescent="0.2">
      <c r="A14" s="7" t="s">
        <v>142</v>
      </c>
      <c r="B14" s="7" t="s">
        <v>465</v>
      </c>
      <c r="C14" s="8" t="s">
        <v>143</v>
      </c>
      <c r="D14" s="8" t="s">
        <v>467</v>
      </c>
      <c r="E14" s="8" t="s">
        <v>117</v>
      </c>
      <c r="F14" s="8" t="s">
        <v>144</v>
      </c>
      <c r="G14" s="9">
        <v>10997</v>
      </c>
      <c r="H14" s="10">
        <v>6</v>
      </c>
      <c r="I14" s="10">
        <v>0</v>
      </c>
      <c r="J14" s="40"/>
      <c r="K14" s="42"/>
      <c r="L14" s="42"/>
      <c r="M14" s="42"/>
      <c r="N14" s="42"/>
      <c r="O14" s="42"/>
      <c r="P14" s="42"/>
      <c r="Q14" s="42"/>
      <c r="R14" s="11">
        <f t="shared" si="0"/>
        <v>0</v>
      </c>
    </row>
    <row r="15" spans="1:18" ht="84" x14ac:dyDescent="0.2">
      <c r="A15" s="7" t="s">
        <v>145</v>
      </c>
      <c r="B15" s="7" t="s">
        <v>465</v>
      </c>
      <c r="C15" s="8" t="s">
        <v>146</v>
      </c>
      <c r="D15" s="8" t="s">
        <v>467</v>
      </c>
      <c r="E15" s="8" t="s">
        <v>117</v>
      </c>
      <c r="F15" s="8" t="s">
        <v>144</v>
      </c>
      <c r="G15" s="9">
        <v>10997</v>
      </c>
      <c r="H15" s="10">
        <v>31</v>
      </c>
      <c r="I15" s="10">
        <v>0</v>
      </c>
      <c r="J15" s="40"/>
      <c r="K15" s="42"/>
      <c r="L15" s="42"/>
      <c r="M15" s="42"/>
      <c r="N15" s="42"/>
      <c r="O15" s="42"/>
      <c r="P15" s="42"/>
      <c r="Q15" s="42"/>
      <c r="R15" s="11">
        <f t="shared" si="0"/>
        <v>0</v>
      </c>
    </row>
    <row r="16" spans="1:18" ht="84" x14ac:dyDescent="0.2">
      <c r="A16" s="7" t="s">
        <v>147</v>
      </c>
      <c r="B16" s="7" t="s">
        <v>465</v>
      </c>
      <c r="C16" s="8" t="s">
        <v>148</v>
      </c>
      <c r="D16" s="8" t="s">
        <v>467</v>
      </c>
      <c r="E16" s="8" t="s">
        <v>117</v>
      </c>
      <c r="F16" s="8" t="s">
        <v>144</v>
      </c>
      <c r="G16" s="9">
        <v>10997</v>
      </c>
      <c r="H16" s="10">
        <v>24</v>
      </c>
      <c r="I16" s="10">
        <v>0</v>
      </c>
      <c r="J16" s="40"/>
      <c r="K16" s="42"/>
      <c r="L16" s="42"/>
      <c r="M16" s="42"/>
      <c r="N16" s="42"/>
      <c r="O16" s="42"/>
      <c r="P16" s="42"/>
      <c r="Q16" s="42"/>
      <c r="R16" s="11">
        <f t="shared" si="0"/>
        <v>0</v>
      </c>
    </row>
    <row r="17" spans="1:18" ht="84" x14ac:dyDescent="0.2">
      <c r="A17" s="7" t="s">
        <v>149</v>
      </c>
      <c r="B17" s="7" t="s">
        <v>465</v>
      </c>
      <c r="C17" s="8" t="s">
        <v>150</v>
      </c>
      <c r="D17" s="8" t="s">
        <v>467</v>
      </c>
      <c r="E17" s="8" t="s">
        <v>117</v>
      </c>
      <c r="F17" s="8" t="s">
        <v>144</v>
      </c>
      <c r="G17" s="9">
        <v>10997</v>
      </c>
      <c r="H17" s="10">
        <v>1</v>
      </c>
      <c r="I17" s="10">
        <v>0</v>
      </c>
      <c r="J17" s="40"/>
      <c r="K17" s="42"/>
      <c r="L17" s="42"/>
      <c r="M17" s="42"/>
      <c r="N17" s="42"/>
      <c r="O17" s="42"/>
      <c r="P17" s="42"/>
      <c r="Q17" s="42"/>
      <c r="R17" s="11">
        <f t="shared" si="0"/>
        <v>0</v>
      </c>
    </row>
    <row r="18" spans="1:18" ht="96" x14ac:dyDescent="0.2">
      <c r="A18" s="7" t="s">
        <v>151</v>
      </c>
      <c r="B18" s="7" t="s">
        <v>465</v>
      </c>
      <c r="C18" s="8" t="s">
        <v>152</v>
      </c>
      <c r="D18" s="8" t="s">
        <v>467</v>
      </c>
      <c r="E18" s="8" t="s">
        <v>117</v>
      </c>
      <c r="F18" s="8" t="s">
        <v>153</v>
      </c>
      <c r="G18" s="9">
        <v>69600</v>
      </c>
      <c r="H18" s="10">
        <v>3</v>
      </c>
      <c r="I18" s="10">
        <v>0</v>
      </c>
      <c r="J18" s="40"/>
      <c r="K18" s="42"/>
      <c r="L18" s="42"/>
      <c r="M18" s="42"/>
      <c r="N18" s="42"/>
      <c r="O18" s="42"/>
      <c r="P18" s="42"/>
      <c r="Q18" s="42"/>
      <c r="R18" s="11">
        <f t="shared" si="0"/>
        <v>0</v>
      </c>
    </row>
    <row r="19" spans="1:18" ht="96" x14ac:dyDescent="0.2">
      <c r="A19" s="7" t="s">
        <v>154</v>
      </c>
      <c r="B19" s="7" t="s">
        <v>465</v>
      </c>
      <c r="C19" s="8" t="s">
        <v>155</v>
      </c>
      <c r="D19" s="8" t="s">
        <v>467</v>
      </c>
      <c r="E19" s="8" t="s">
        <v>117</v>
      </c>
      <c r="F19" s="8" t="s">
        <v>153</v>
      </c>
      <c r="G19" s="9">
        <v>69600</v>
      </c>
      <c r="H19" s="10">
        <v>2</v>
      </c>
      <c r="I19" s="10">
        <v>0</v>
      </c>
      <c r="J19" s="40"/>
      <c r="K19" s="42"/>
      <c r="L19" s="42"/>
      <c r="M19" s="42"/>
      <c r="N19" s="42"/>
      <c r="O19" s="42"/>
      <c r="P19" s="42"/>
      <c r="Q19" s="42"/>
      <c r="R19" s="11">
        <f t="shared" si="0"/>
        <v>0</v>
      </c>
    </row>
    <row r="20" spans="1:18" ht="96" x14ac:dyDescent="0.2">
      <c r="A20" s="7" t="s">
        <v>156</v>
      </c>
      <c r="B20" s="7" t="s">
        <v>465</v>
      </c>
      <c r="C20" s="8" t="s">
        <v>157</v>
      </c>
      <c r="D20" s="8" t="s">
        <v>467</v>
      </c>
      <c r="E20" s="8" t="s">
        <v>117</v>
      </c>
      <c r="F20" s="8" t="s">
        <v>153</v>
      </c>
      <c r="G20" s="9">
        <v>69600</v>
      </c>
      <c r="H20" s="10">
        <v>3</v>
      </c>
      <c r="I20" s="10">
        <v>0</v>
      </c>
      <c r="J20" s="40"/>
      <c r="K20" s="42"/>
      <c r="L20" s="42"/>
      <c r="M20" s="42"/>
      <c r="N20" s="42"/>
      <c r="O20" s="42"/>
      <c r="P20" s="42"/>
      <c r="Q20" s="42"/>
      <c r="R20" s="11">
        <f t="shared" si="0"/>
        <v>0</v>
      </c>
    </row>
    <row r="21" spans="1:18" ht="48" x14ac:dyDescent="0.2">
      <c r="A21" s="7" t="s">
        <v>158</v>
      </c>
      <c r="B21" s="7" t="s">
        <v>465</v>
      </c>
      <c r="C21" s="8" t="s">
        <v>159</v>
      </c>
      <c r="D21" s="8" t="s">
        <v>467</v>
      </c>
      <c r="E21" s="8" t="s">
        <v>117</v>
      </c>
      <c r="F21" s="8" t="str">
        <f t="shared" ref="F21:F26" si="1">+D21</f>
        <v>UNIDAD</v>
      </c>
      <c r="G21" s="9">
        <v>32712</v>
      </c>
      <c r="H21" s="10">
        <v>0</v>
      </c>
      <c r="I21" s="10">
        <v>35</v>
      </c>
      <c r="J21" s="40"/>
      <c r="K21" s="42"/>
      <c r="L21" s="42"/>
      <c r="M21" s="42"/>
      <c r="N21" s="42"/>
      <c r="O21" s="42"/>
      <c r="P21" s="42"/>
      <c r="Q21" s="42"/>
      <c r="R21" s="11">
        <f t="shared" si="0"/>
        <v>0</v>
      </c>
    </row>
    <row r="22" spans="1:18" ht="24" x14ac:dyDescent="0.2">
      <c r="A22" s="7" t="s">
        <v>160</v>
      </c>
      <c r="B22" s="7" t="s">
        <v>465</v>
      </c>
      <c r="C22" s="8" t="s">
        <v>161</v>
      </c>
      <c r="D22" s="8" t="s">
        <v>467</v>
      </c>
      <c r="E22" s="8" t="s">
        <v>117</v>
      </c>
      <c r="F22" s="8" t="str">
        <f t="shared" si="1"/>
        <v>UNIDAD</v>
      </c>
      <c r="G22" s="9">
        <v>52200</v>
      </c>
      <c r="H22" s="10">
        <v>0</v>
      </c>
      <c r="I22" s="10">
        <v>4</v>
      </c>
      <c r="J22" s="40"/>
      <c r="K22" s="42"/>
      <c r="L22" s="42"/>
      <c r="M22" s="42"/>
      <c r="N22" s="42"/>
      <c r="O22" s="42"/>
      <c r="P22" s="42"/>
      <c r="Q22" s="42"/>
      <c r="R22" s="11">
        <f t="shared" si="0"/>
        <v>0</v>
      </c>
    </row>
    <row r="23" spans="1:18" ht="24" x14ac:dyDescent="0.2">
      <c r="A23" s="7" t="s">
        <v>162</v>
      </c>
      <c r="B23" s="7" t="s">
        <v>465</v>
      </c>
      <c r="C23" s="8" t="s">
        <v>163</v>
      </c>
      <c r="D23" s="8" t="s">
        <v>467</v>
      </c>
      <c r="E23" s="8" t="s">
        <v>117</v>
      </c>
      <c r="F23" s="8" t="str">
        <f t="shared" si="1"/>
        <v>UNIDAD</v>
      </c>
      <c r="G23" s="9">
        <v>240000</v>
      </c>
      <c r="H23" s="10">
        <v>5</v>
      </c>
      <c r="I23" s="10">
        <v>0</v>
      </c>
      <c r="J23" s="40"/>
      <c r="K23" s="42"/>
      <c r="L23" s="42"/>
      <c r="M23" s="42"/>
      <c r="N23" s="42"/>
      <c r="O23" s="42"/>
      <c r="P23" s="42"/>
      <c r="Q23" s="42"/>
      <c r="R23" s="11">
        <f t="shared" si="0"/>
        <v>0</v>
      </c>
    </row>
    <row r="24" spans="1:18" ht="24" x14ac:dyDescent="0.2">
      <c r="A24" s="7" t="s">
        <v>164</v>
      </c>
      <c r="B24" s="7" t="s">
        <v>465</v>
      </c>
      <c r="C24" s="8" t="s">
        <v>165</v>
      </c>
      <c r="D24" s="8" t="s">
        <v>467</v>
      </c>
      <c r="E24" s="8" t="s">
        <v>117</v>
      </c>
      <c r="F24" s="8" t="str">
        <f t="shared" si="1"/>
        <v>UNIDAD</v>
      </c>
      <c r="G24" s="9">
        <v>2807200</v>
      </c>
      <c r="H24" s="10">
        <v>3</v>
      </c>
      <c r="I24" s="10">
        <v>0</v>
      </c>
      <c r="J24" s="40"/>
      <c r="K24" s="42"/>
      <c r="L24" s="42"/>
      <c r="M24" s="42"/>
      <c r="N24" s="42"/>
      <c r="O24" s="42"/>
      <c r="P24" s="42"/>
      <c r="Q24" s="42"/>
      <c r="R24" s="11">
        <f t="shared" si="0"/>
        <v>0</v>
      </c>
    </row>
    <row r="25" spans="1:18" ht="24" x14ac:dyDescent="0.2">
      <c r="A25" s="7" t="s">
        <v>166</v>
      </c>
      <c r="B25" s="7" t="s">
        <v>465</v>
      </c>
      <c r="C25" s="8" t="s">
        <v>167</v>
      </c>
      <c r="D25" s="8" t="s">
        <v>467</v>
      </c>
      <c r="E25" s="8" t="s">
        <v>117</v>
      </c>
      <c r="F25" s="8" t="str">
        <f t="shared" si="1"/>
        <v>UNIDAD</v>
      </c>
      <c r="G25" s="9">
        <v>1250944</v>
      </c>
      <c r="H25" s="10">
        <v>4</v>
      </c>
      <c r="I25" s="10">
        <v>0</v>
      </c>
      <c r="J25" s="40"/>
      <c r="K25" s="42"/>
      <c r="L25" s="42"/>
      <c r="M25" s="42"/>
      <c r="N25" s="42"/>
      <c r="O25" s="42"/>
      <c r="P25" s="42"/>
      <c r="Q25" s="42"/>
      <c r="R25" s="11">
        <f t="shared" si="0"/>
        <v>0</v>
      </c>
    </row>
    <row r="26" spans="1:18" ht="24" x14ac:dyDescent="0.2">
      <c r="A26" s="7" t="s">
        <v>168</v>
      </c>
      <c r="B26" s="7" t="s">
        <v>465</v>
      </c>
      <c r="C26" s="8" t="s">
        <v>169</v>
      </c>
      <c r="D26" s="8" t="s">
        <v>467</v>
      </c>
      <c r="E26" s="8" t="s">
        <v>117</v>
      </c>
      <c r="F26" s="8" t="str">
        <f t="shared" si="1"/>
        <v>UNIDAD</v>
      </c>
      <c r="G26" s="9">
        <v>75400</v>
      </c>
      <c r="H26" s="10">
        <v>230</v>
      </c>
      <c r="I26" s="10">
        <v>5</v>
      </c>
      <c r="J26" s="40"/>
      <c r="K26" s="42"/>
      <c r="L26" s="42"/>
      <c r="M26" s="42"/>
      <c r="N26" s="42"/>
      <c r="O26" s="42"/>
      <c r="P26" s="42"/>
      <c r="Q26" s="42"/>
      <c r="R26" s="11">
        <f t="shared" si="0"/>
        <v>0</v>
      </c>
    </row>
    <row r="27" spans="1:18" ht="120" x14ac:dyDescent="0.2">
      <c r="A27" s="7" t="s">
        <v>170</v>
      </c>
      <c r="B27" s="7" t="s">
        <v>465</v>
      </c>
      <c r="C27" s="8" t="s">
        <v>171</v>
      </c>
      <c r="D27" s="8" t="s">
        <v>467</v>
      </c>
      <c r="E27" s="8" t="s">
        <v>117</v>
      </c>
      <c r="F27" s="8" t="s">
        <v>172</v>
      </c>
      <c r="G27" s="9">
        <v>2192</v>
      </c>
      <c r="H27" s="10">
        <v>59</v>
      </c>
      <c r="I27" s="10">
        <v>1300</v>
      </c>
      <c r="J27" s="40"/>
      <c r="K27" s="42"/>
      <c r="L27" s="42"/>
      <c r="M27" s="42"/>
      <c r="N27" s="42"/>
      <c r="O27" s="42"/>
      <c r="P27" s="42"/>
      <c r="Q27" s="42"/>
      <c r="R27" s="11">
        <f t="shared" si="0"/>
        <v>0</v>
      </c>
    </row>
    <row r="28" spans="1:18" ht="120" x14ac:dyDescent="0.2">
      <c r="A28" s="7" t="s">
        <v>173</v>
      </c>
      <c r="B28" s="7" t="s">
        <v>465</v>
      </c>
      <c r="C28" s="8" t="s">
        <v>174</v>
      </c>
      <c r="D28" s="8" t="s">
        <v>467</v>
      </c>
      <c r="E28" s="8" t="s">
        <v>117</v>
      </c>
      <c r="F28" s="8" t="s">
        <v>172</v>
      </c>
      <c r="G28" s="9">
        <v>2192</v>
      </c>
      <c r="H28" s="10">
        <v>365</v>
      </c>
      <c r="I28" s="10">
        <v>1300</v>
      </c>
      <c r="J28" s="40"/>
      <c r="K28" s="42"/>
      <c r="L28" s="42"/>
      <c r="M28" s="42"/>
      <c r="N28" s="42"/>
      <c r="O28" s="42"/>
      <c r="P28" s="42"/>
      <c r="Q28" s="42"/>
      <c r="R28" s="11">
        <f t="shared" si="0"/>
        <v>0</v>
      </c>
    </row>
    <row r="29" spans="1:18" ht="24" x14ac:dyDescent="0.2">
      <c r="A29" s="7" t="s">
        <v>175</v>
      </c>
      <c r="B29" s="7" t="s">
        <v>465</v>
      </c>
      <c r="C29" s="8" t="s">
        <v>176</v>
      </c>
      <c r="D29" s="8" t="s">
        <v>467</v>
      </c>
      <c r="E29" s="8" t="s">
        <v>117</v>
      </c>
      <c r="F29" s="8" t="str">
        <f>+D29</f>
        <v>UNIDAD</v>
      </c>
      <c r="G29" s="9">
        <v>57768</v>
      </c>
      <c r="H29" s="10">
        <v>2</v>
      </c>
      <c r="I29" s="10">
        <v>0</v>
      </c>
      <c r="J29" s="40"/>
      <c r="K29" s="42"/>
      <c r="L29" s="42"/>
      <c r="M29" s="42"/>
      <c r="N29" s="42"/>
      <c r="O29" s="42"/>
      <c r="P29" s="42"/>
      <c r="Q29" s="42"/>
      <c r="R29" s="11">
        <f t="shared" si="0"/>
        <v>0</v>
      </c>
    </row>
    <row r="30" spans="1:18" ht="24" x14ac:dyDescent="0.2">
      <c r="A30" s="12" t="s">
        <v>177</v>
      </c>
      <c r="B30" s="7" t="s">
        <v>465</v>
      </c>
      <c r="C30" s="8" t="s">
        <v>178</v>
      </c>
      <c r="D30" s="8" t="s">
        <v>467</v>
      </c>
      <c r="E30" s="8" t="s">
        <v>117</v>
      </c>
      <c r="F30" s="8" t="str">
        <f>+D30</f>
        <v>UNIDAD</v>
      </c>
      <c r="G30" s="9">
        <v>33640</v>
      </c>
      <c r="H30" s="10">
        <v>20</v>
      </c>
      <c r="I30" s="10">
        <v>0</v>
      </c>
      <c r="J30" s="40"/>
      <c r="K30" s="42"/>
      <c r="L30" s="42"/>
      <c r="M30" s="42"/>
      <c r="N30" s="42"/>
      <c r="O30" s="42"/>
      <c r="P30" s="42"/>
      <c r="Q30" s="42"/>
      <c r="R30" s="11">
        <f t="shared" si="0"/>
        <v>0</v>
      </c>
    </row>
    <row r="31" spans="1:18" ht="84" x14ac:dyDescent="0.2">
      <c r="A31" s="7" t="s">
        <v>179</v>
      </c>
      <c r="B31" s="7" t="s">
        <v>465</v>
      </c>
      <c r="C31" s="8" t="s">
        <v>180</v>
      </c>
      <c r="D31" s="8" t="s">
        <v>467</v>
      </c>
      <c r="E31" s="8" t="s">
        <v>117</v>
      </c>
      <c r="F31" s="8" t="s">
        <v>181</v>
      </c>
      <c r="G31" s="9">
        <v>3590</v>
      </c>
      <c r="H31" s="10">
        <v>5500</v>
      </c>
      <c r="I31" s="10">
        <v>2000</v>
      </c>
      <c r="J31" s="40"/>
      <c r="K31" s="42"/>
      <c r="L31" s="42"/>
      <c r="M31" s="42"/>
      <c r="N31" s="42"/>
      <c r="O31" s="42"/>
      <c r="P31" s="42"/>
      <c r="Q31" s="42"/>
      <c r="R31" s="11">
        <f t="shared" si="0"/>
        <v>0</v>
      </c>
    </row>
    <row r="32" spans="1:18" ht="60" x14ac:dyDescent="0.2">
      <c r="A32" s="7" t="s">
        <v>182</v>
      </c>
      <c r="B32" s="7" t="s">
        <v>465</v>
      </c>
      <c r="C32" s="8" t="s">
        <v>183</v>
      </c>
      <c r="D32" s="8" t="s">
        <v>467</v>
      </c>
      <c r="E32" s="8" t="s">
        <v>117</v>
      </c>
      <c r="F32" s="8" t="s">
        <v>184</v>
      </c>
      <c r="G32" s="9">
        <v>3214</v>
      </c>
      <c r="H32" s="10">
        <v>861</v>
      </c>
      <c r="I32" s="10">
        <v>900</v>
      </c>
      <c r="J32" s="40"/>
      <c r="K32" s="42"/>
      <c r="L32" s="42"/>
      <c r="M32" s="42"/>
      <c r="N32" s="42"/>
      <c r="O32" s="42"/>
      <c r="P32" s="42"/>
      <c r="Q32" s="42"/>
      <c r="R32" s="11">
        <f t="shared" si="0"/>
        <v>0</v>
      </c>
    </row>
    <row r="33" spans="1:18" ht="60" x14ac:dyDescent="0.2">
      <c r="A33" s="7" t="s">
        <v>185</v>
      </c>
      <c r="B33" s="7" t="s">
        <v>465</v>
      </c>
      <c r="C33" s="8" t="s">
        <v>186</v>
      </c>
      <c r="D33" s="8" t="s">
        <v>467</v>
      </c>
      <c r="E33" s="8" t="s">
        <v>117</v>
      </c>
      <c r="F33" s="8" t="s">
        <v>184</v>
      </c>
      <c r="G33" s="9">
        <v>3214</v>
      </c>
      <c r="H33" s="10">
        <v>21</v>
      </c>
      <c r="I33" s="10">
        <v>250</v>
      </c>
      <c r="J33" s="40"/>
      <c r="K33" s="42"/>
      <c r="L33" s="42"/>
      <c r="M33" s="42"/>
      <c r="N33" s="42"/>
      <c r="O33" s="42"/>
      <c r="P33" s="42"/>
      <c r="Q33" s="42"/>
      <c r="R33" s="11">
        <f t="shared" si="0"/>
        <v>0</v>
      </c>
    </row>
    <row r="34" spans="1:18" ht="24" x14ac:dyDescent="0.2">
      <c r="A34" s="7" t="s">
        <v>187</v>
      </c>
      <c r="B34" s="7" t="s">
        <v>465</v>
      </c>
      <c r="C34" s="8" t="s">
        <v>188</v>
      </c>
      <c r="D34" s="8" t="s">
        <v>467</v>
      </c>
      <c r="E34" s="8" t="s">
        <v>117</v>
      </c>
      <c r="F34" s="8" t="str">
        <f>+D34</f>
        <v>UNIDAD</v>
      </c>
      <c r="G34" s="9">
        <v>3214</v>
      </c>
      <c r="H34" s="10">
        <v>0</v>
      </c>
      <c r="I34" s="10">
        <v>850</v>
      </c>
      <c r="J34" s="40"/>
      <c r="K34" s="42"/>
      <c r="L34" s="42"/>
      <c r="M34" s="42"/>
      <c r="N34" s="42"/>
      <c r="O34" s="42"/>
      <c r="P34" s="42"/>
      <c r="Q34" s="42"/>
      <c r="R34" s="11">
        <f t="shared" si="0"/>
        <v>0</v>
      </c>
    </row>
    <row r="35" spans="1:18" ht="60" x14ac:dyDescent="0.2">
      <c r="A35" s="7" t="s">
        <v>189</v>
      </c>
      <c r="B35" s="7" t="s">
        <v>465</v>
      </c>
      <c r="C35" s="8" t="s">
        <v>190</v>
      </c>
      <c r="D35" s="8" t="s">
        <v>467</v>
      </c>
      <c r="E35" s="8" t="s">
        <v>117</v>
      </c>
      <c r="F35" s="8" t="s">
        <v>191</v>
      </c>
      <c r="G35" s="9">
        <v>9715</v>
      </c>
      <c r="H35" s="10">
        <v>1100</v>
      </c>
      <c r="I35" s="10">
        <v>113</v>
      </c>
      <c r="J35" s="40"/>
      <c r="K35" s="42"/>
      <c r="L35" s="42"/>
      <c r="M35" s="42"/>
      <c r="N35" s="42"/>
      <c r="O35" s="42"/>
      <c r="P35" s="42"/>
      <c r="Q35" s="42"/>
      <c r="R35" s="11">
        <f t="shared" si="0"/>
        <v>0</v>
      </c>
    </row>
    <row r="36" spans="1:18" ht="96" x14ac:dyDescent="0.2">
      <c r="A36" s="7" t="s">
        <v>192</v>
      </c>
      <c r="B36" s="7" t="s">
        <v>465</v>
      </c>
      <c r="C36" s="8" t="s">
        <v>193</v>
      </c>
      <c r="D36" s="8" t="s">
        <v>467</v>
      </c>
      <c r="E36" s="8" t="s">
        <v>117</v>
      </c>
      <c r="F36" s="8" t="s">
        <v>223</v>
      </c>
      <c r="G36" s="9">
        <v>610000</v>
      </c>
      <c r="H36" s="10">
        <v>16</v>
      </c>
      <c r="I36" s="10">
        <v>0</v>
      </c>
      <c r="J36" s="40"/>
      <c r="K36" s="42"/>
      <c r="L36" s="42"/>
      <c r="M36" s="42"/>
      <c r="N36" s="42"/>
      <c r="O36" s="42"/>
      <c r="P36" s="42"/>
      <c r="Q36" s="42"/>
      <c r="R36" s="11">
        <f t="shared" si="0"/>
        <v>0</v>
      </c>
    </row>
    <row r="37" spans="1:18" ht="24" x14ac:dyDescent="0.2">
      <c r="A37" s="7" t="s">
        <v>224</v>
      </c>
      <c r="B37" s="7" t="s">
        <v>465</v>
      </c>
      <c r="C37" s="8" t="s">
        <v>225</v>
      </c>
      <c r="D37" s="8" t="s">
        <v>467</v>
      </c>
      <c r="E37" s="8" t="s">
        <v>117</v>
      </c>
      <c r="F37" s="8" t="str">
        <f>+D37</f>
        <v>UNIDAD</v>
      </c>
      <c r="G37" s="9">
        <v>2263</v>
      </c>
      <c r="H37" s="10">
        <v>0</v>
      </c>
      <c r="I37" s="10">
        <v>3</v>
      </c>
      <c r="J37" s="40"/>
      <c r="K37" s="42"/>
      <c r="L37" s="42"/>
      <c r="M37" s="42"/>
      <c r="N37" s="42"/>
      <c r="O37" s="42"/>
      <c r="P37" s="42"/>
      <c r="Q37" s="42"/>
      <c r="R37" s="11">
        <f t="shared" si="0"/>
        <v>0</v>
      </c>
    </row>
    <row r="38" spans="1:18" ht="24" x14ac:dyDescent="0.2">
      <c r="A38" s="7" t="s">
        <v>226</v>
      </c>
      <c r="B38" s="7" t="s">
        <v>465</v>
      </c>
      <c r="C38" s="8" t="s">
        <v>227</v>
      </c>
      <c r="D38" s="8" t="s">
        <v>467</v>
      </c>
      <c r="E38" s="8" t="s">
        <v>117</v>
      </c>
      <c r="F38" s="8" t="str">
        <f>+D38</f>
        <v>UNIDAD</v>
      </c>
      <c r="G38" s="9">
        <v>19949</v>
      </c>
      <c r="H38" s="10">
        <v>0</v>
      </c>
      <c r="I38" s="10">
        <v>11</v>
      </c>
      <c r="J38" s="40"/>
      <c r="K38" s="42"/>
      <c r="L38" s="42"/>
      <c r="M38" s="42"/>
      <c r="N38" s="42"/>
      <c r="O38" s="42"/>
      <c r="P38" s="42"/>
      <c r="Q38" s="42"/>
      <c r="R38" s="11">
        <f t="shared" si="0"/>
        <v>0</v>
      </c>
    </row>
    <row r="39" spans="1:18" ht="24" x14ac:dyDescent="0.2">
      <c r="A39" s="7" t="s">
        <v>228</v>
      </c>
      <c r="B39" s="7" t="s">
        <v>465</v>
      </c>
      <c r="C39" s="8" t="s">
        <v>229</v>
      </c>
      <c r="D39" s="8" t="s">
        <v>467</v>
      </c>
      <c r="E39" s="8" t="s">
        <v>117</v>
      </c>
      <c r="F39" s="8" t="str">
        <f>+D39</f>
        <v>UNIDAD</v>
      </c>
      <c r="G39" s="9">
        <v>37816</v>
      </c>
      <c r="H39" s="10">
        <v>0</v>
      </c>
      <c r="I39" s="10">
        <v>12</v>
      </c>
      <c r="J39" s="40"/>
      <c r="K39" s="42"/>
      <c r="L39" s="42"/>
      <c r="M39" s="42"/>
      <c r="N39" s="42"/>
      <c r="O39" s="42"/>
      <c r="P39" s="42"/>
      <c r="Q39" s="42"/>
      <c r="R39" s="11">
        <f t="shared" si="0"/>
        <v>0</v>
      </c>
    </row>
    <row r="40" spans="1:18" ht="24" x14ac:dyDescent="0.2">
      <c r="A40" s="7" t="s">
        <v>230</v>
      </c>
      <c r="B40" s="7" t="s">
        <v>465</v>
      </c>
      <c r="C40" s="8" t="s">
        <v>231</v>
      </c>
      <c r="D40" s="8" t="s">
        <v>467</v>
      </c>
      <c r="E40" s="8" t="s">
        <v>117</v>
      </c>
      <c r="F40" s="8" t="str">
        <f>+D40</f>
        <v>UNIDAD</v>
      </c>
      <c r="G40" s="9">
        <v>19949</v>
      </c>
      <c r="H40" s="10">
        <v>0</v>
      </c>
      <c r="I40" s="10">
        <v>2</v>
      </c>
      <c r="J40" s="40"/>
      <c r="K40" s="42"/>
      <c r="L40" s="42"/>
      <c r="M40" s="42"/>
      <c r="N40" s="42"/>
      <c r="O40" s="42"/>
      <c r="P40" s="42"/>
      <c r="Q40" s="42"/>
      <c r="R40" s="11">
        <f t="shared" si="0"/>
        <v>0</v>
      </c>
    </row>
    <row r="41" spans="1:18" ht="24" x14ac:dyDescent="0.2">
      <c r="A41" s="12" t="s">
        <v>232</v>
      </c>
      <c r="B41" s="7" t="s">
        <v>465</v>
      </c>
      <c r="C41" s="8" t="s">
        <v>233</v>
      </c>
      <c r="D41" s="8" t="s">
        <v>467</v>
      </c>
      <c r="E41" s="8" t="s">
        <v>117</v>
      </c>
      <c r="F41" s="8" t="str">
        <f>+D41</f>
        <v>UNIDAD</v>
      </c>
      <c r="G41" s="9">
        <v>55680</v>
      </c>
      <c r="H41" s="10">
        <v>10</v>
      </c>
      <c r="I41" s="10">
        <v>0</v>
      </c>
      <c r="J41" s="40"/>
      <c r="K41" s="42"/>
      <c r="L41" s="42"/>
      <c r="M41" s="42"/>
      <c r="N41" s="42"/>
      <c r="O41" s="42"/>
      <c r="P41" s="42"/>
      <c r="Q41" s="42"/>
      <c r="R41" s="11">
        <f t="shared" si="0"/>
        <v>0</v>
      </c>
    </row>
    <row r="42" spans="1:18" ht="96" x14ac:dyDescent="0.2">
      <c r="A42" s="12" t="s">
        <v>234</v>
      </c>
      <c r="B42" s="7" t="s">
        <v>465</v>
      </c>
      <c r="C42" s="8" t="s">
        <v>235</v>
      </c>
      <c r="D42" s="8" t="s">
        <v>467</v>
      </c>
      <c r="E42" s="8" t="s">
        <v>117</v>
      </c>
      <c r="F42" s="8" t="s">
        <v>236</v>
      </c>
      <c r="G42" s="9">
        <v>55680</v>
      </c>
      <c r="H42" s="10">
        <v>10</v>
      </c>
      <c r="I42" s="10">
        <v>0</v>
      </c>
      <c r="J42" s="40"/>
      <c r="K42" s="42"/>
      <c r="L42" s="42"/>
      <c r="M42" s="42"/>
      <c r="N42" s="42"/>
      <c r="O42" s="42"/>
      <c r="P42" s="42"/>
      <c r="Q42" s="42"/>
      <c r="R42" s="11">
        <f t="shared" si="0"/>
        <v>0</v>
      </c>
    </row>
    <row r="43" spans="1:18" ht="96" x14ac:dyDescent="0.2">
      <c r="A43" s="12" t="s">
        <v>237</v>
      </c>
      <c r="B43" s="7" t="s">
        <v>465</v>
      </c>
      <c r="C43" s="8" t="s">
        <v>238</v>
      </c>
      <c r="D43" s="8" t="s">
        <v>467</v>
      </c>
      <c r="E43" s="8" t="s">
        <v>117</v>
      </c>
      <c r="F43" s="8" t="s">
        <v>236</v>
      </c>
      <c r="G43" s="9">
        <v>55680</v>
      </c>
      <c r="H43" s="10">
        <v>10</v>
      </c>
      <c r="I43" s="10">
        <v>0</v>
      </c>
      <c r="J43" s="40"/>
      <c r="K43" s="42"/>
      <c r="L43" s="42"/>
      <c r="M43" s="42"/>
      <c r="N43" s="42"/>
      <c r="O43" s="42"/>
      <c r="P43" s="42"/>
      <c r="Q43" s="42"/>
      <c r="R43" s="11">
        <f t="shared" si="0"/>
        <v>0</v>
      </c>
    </row>
    <row r="44" spans="1:18" ht="120" x14ac:dyDescent="0.2">
      <c r="A44" s="7" t="s">
        <v>239</v>
      </c>
      <c r="B44" s="7" t="s">
        <v>465</v>
      </c>
      <c r="C44" s="8" t="s">
        <v>240</v>
      </c>
      <c r="D44" s="8" t="s">
        <v>467</v>
      </c>
      <c r="E44" s="8" t="s">
        <v>117</v>
      </c>
      <c r="F44" s="8" t="s">
        <v>241</v>
      </c>
      <c r="G44" s="9">
        <v>3351</v>
      </c>
      <c r="H44" s="10">
        <v>14</v>
      </c>
      <c r="I44" s="10">
        <v>0</v>
      </c>
      <c r="J44" s="40"/>
      <c r="K44" s="42"/>
      <c r="L44" s="42"/>
      <c r="M44" s="42"/>
      <c r="N44" s="42"/>
      <c r="O44" s="42"/>
      <c r="P44" s="42"/>
      <c r="Q44" s="42"/>
      <c r="R44" s="11">
        <f t="shared" si="0"/>
        <v>0</v>
      </c>
    </row>
    <row r="45" spans="1:18" ht="24" x14ac:dyDescent="0.2">
      <c r="A45" s="7" t="s">
        <v>242</v>
      </c>
      <c r="B45" s="7" t="s">
        <v>465</v>
      </c>
      <c r="C45" s="8" t="s">
        <v>243</v>
      </c>
      <c r="D45" s="8" t="s">
        <v>467</v>
      </c>
      <c r="E45" s="8" t="s">
        <v>117</v>
      </c>
      <c r="F45" s="8" t="s">
        <v>573</v>
      </c>
      <c r="G45" s="9">
        <v>191400</v>
      </c>
      <c r="H45" s="10">
        <v>10</v>
      </c>
      <c r="I45" s="10">
        <v>0</v>
      </c>
      <c r="J45" s="40"/>
      <c r="K45" s="42"/>
      <c r="L45" s="42"/>
      <c r="M45" s="42"/>
      <c r="N45" s="42"/>
      <c r="O45" s="42"/>
      <c r="P45" s="42"/>
      <c r="Q45" s="42"/>
      <c r="R45" s="11">
        <f t="shared" si="0"/>
        <v>0</v>
      </c>
    </row>
    <row r="46" spans="1:18" ht="24" x14ac:dyDescent="0.2">
      <c r="A46" s="7" t="s">
        <v>244</v>
      </c>
      <c r="B46" s="7" t="s">
        <v>465</v>
      </c>
      <c r="C46" s="8" t="s">
        <v>245</v>
      </c>
      <c r="D46" s="8" t="s">
        <v>467</v>
      </c>
      <c r="E46" s="8" t="s">
        <v>117</v>
      </c>
      <c r="F46" s="8" t="s">
        <v>573</v>
      </c>
      <c r="G46" s="9">
        <v>243600</v>
      </c>
      <c r="H46" s="10">
        <v>4</v>
      </c>
      <c r="I46" s="10">
        <v>0</v>
      </c>
      <c r="J46" s="40"/>
      <c r="K46" s="42"/>
      <c r="L46" s="42"/>
      <c r="M46" s="42"/>
      <c r="N46" s="42"/>
      <c r="O46" s="42"/>
      <c r="P46" s="42"/>
      <c r="Q46" s="42"/>
      <c r="R46" s="11">
        <f t="shared" si="0"/>
        <v>0</v>
      </c>
    </row>
    <row r="47" spans="1:18" ht="24" x14ac:dyDescent="0.2">
      <c r="A47" s="7" t="s">
        <v>246</v>
      </c>
      <c r="B47" s="7" t="s">
        <v>465</v>
      </c>
      <c r="C47" s="8" t="s">
        <v>247</v>
      </c>
      <c r="D47" s="8" t="s">
        <v>467</v>
      </c>
      <c r="E47" s="8" t="s">
        <v>117</v>
      </c>
      <c r="F47" s="8" t="s">
        <v>573</v>
      </c>
      <c r="G47" s="9">
        <v>3271</v>
      </c>
      <c r="H47" s="10">
        <v>80</v>
      </c>
      <c r="I47" s="10">
        <v>0</v>
      </c>
      <c r="J47" s="40"/>
      <c r="K47" s="42"/>
      <c r="L47" s="42"/>
      <c r="M47" s="42"/>
      <c r="N47" s="42"/>
      <c r="O47" s="42"/>
      <c r="P47" s="42"/>
      <c r="Q47" s="42"/>
      <c r="R47" s="11">
        <f t="shared" si="0"/>
        <v>0</v>
      </c>
    </row>
    <row r="48" spans="1:18" ht="24" x14ac:dyDescent="0.2">
      <c r="A48" s="12" t="s">
        <v>248</v>
      </c>
      <c r="B48" s="7" t="s">
        <v>465</v>
      </c>
      <c r="C48" s="8" t="s">
        <v>249</v>
      </c>
      <c r="D48" s="8" t="s">
        <v>467</v>
      </c>
      <c r="E48" s="8" t="s">
        <v>117</v>
      </c>
      <c r="F48" s="8" t="s">
        <v>573</v>
      </c>
      <c r="G48" s="9">
        <v>55680</v>
      </c>
      <c r="H48" s="10">
        <v>10</v>
      </c>
      <c r="I48" s="10">
        <v>0</v>
      </c>
      <c r="J48" s="40"/>
      <c r="K48" s="42"/>
      <c r="L48" s="42"/>
      <c r="M48" s="42"/>
      <c r="N48" s="42"/>
      <c r="O48" s="42"/>
      <c r="P48" s="42"/>
      <c r="Q48" s="42"/>
      <c r="R48" s="11">
        <f t="shared" si="0"/>
        <v>0</v>
      </c>
    </row>
    <row r="49" spans="1:18" ht="24" x14ac:dyDescent="0.2">
      <c r="A49" s="12" t="s">
        <v>250</v>
      </c>
      <c r="B49" s="7" t="s">
        <v>465</v>
      </c>
      <c r="C49" s="8" t="s">
        <v>251</v>
      </c>
      <c r="D49" s="8" t="s">
        <v>467</v>
      </c>
      <c r="E49" s="8" t="s">
        <v>117</v>
      </c>
      <c r="F49" s="8" t="s">
        <v>573</v>
      </c>
      <c r="G49" s="9">
        <v>55680</v>
      </c>
      <c r="H49" s="10">
        <v>10</v>
      </c>
      <c r="I49" s="10">
        <v>0</v>
      </c>
      <c r="J49" s="40"/>
      <c r="K49" s="42"/>
      <c r="L49" s="42"/>
      <c r="M49" s="42"/>
      <c r="N49" s="42"/>
      <c r="O49" s="42"/>
      <c r="P49" s="42"/>
      <c r="Q49" s="42"/>
      <c r="R49" s="11">
        <f t="shared" si="0"/>
        <v>0</v>
      </c>
    </row>
    <row r="50" spans="1:18" ht="24" x14ac:dyDescent="0.2">
      <c r="A50" s="12" t="s">
        <v>252</v>
      </c>
      <c r="B50" s="7" t="s">
        <v>465</v>
      </c>
      <c r="C50" s="8" t="s">
        <v>253</v>
      </c>
      <c r="D50" s="8" t="s">
        <v>467</v>
      </c>
      <c r="E50" s="8" t="s">
        <v>117</v>
      </c>
      <c r="F50" s="8" t="s">
        <v>573</v>
      </c>
      <c r="G50" s="9">
        <v>55680</v>
      </c>
      <c r="H50" s="10">
        <v>10</v>
      </c>
      <c r="I50" s="10">
        <v>0</v>
      </c>
      <c r="J50" s="40"/>
      <c r="K50" s="42"/>
      <c r="L50" s="42"/>
      <c r="M50" s="42"/>
      <c r="N50" s="42"/>
      <c r="O50" s="42"/>
      <c r="P50" s="42"/>
      <c r="Q50" s="42"/>
      <c r="R50" s="11">
        <f t="shared" si="0"/>
        <v>0</v>
      </c>
    </row>
    <row r="51" spans="1:18" ht="24" x14ac:dyDescent="0.2">
      <c r="A51" s="7" t="s">
        <v>254</v>
      </c>
      <c r="B51" s="7" t="s">
        <v>465</v>
      </c>
      <c r="C51" s="8" t="s">
        <v>255</v>
      </c>
      <c r="D51" s="8" t="s">
        <v>467</v>
      </c>
      <c r="E51" s="8" t="s">
        <v>117</v>
      </c>
      <c r="F51" s="8" t="s">
        <v>573</v>
      </c>
      <c r="G51" s="9">
        <v>3944</v>
      </c>
      <c r="H51" s="10">
        <v>2062</v>
      </c>
      <c r="I51" s="10">
        <v>152</v>
      </c>
      <c r="J51" s="40"/>
      <c r="K51" s="42"/>
      <c r="L51" s="42"/>
      <c r="M51" s="42"/>
      <c r="N51" s="42"/>
      <c r="O51" s="42"/>
      <c r="P51" s="42"/>
      <c r="Q51" s="42"/>
      <c r="R51" s="11">
        <f t="shared" si="0"/>
        <v>0</v>
      </c>
    </row>
    <row r="52" spans="1:18" ht="24" x14ac:dyDescent="0.2">
      <c r="A52" s="7" t="s">
        <v>256</v>
      </c>
      <c r="B52" s="7" t="s">
        <v>465</v>
      </c>
      <c r="C52" s="8" t="s">
        <v>257</v>
      </c>
      <c r="D52" s="8" t="s">
        <v>467</v>
      </c>
      <c r="E52" s="8" t="s">
        <v>117</v>
      </c>
      <c r="F52" s="8" t="s">
        <v>573</v>
      </c>
      <c r="G52" s="9">
        <v>6332</v>
      </c>
      <c r="H52" s="10">
        <v>0</v>
      </c>
      <c r="I52" s="10">
        <v>51</v>
      </c>
      <c r="J52" s="40"/>
      <c r="K52" s="42"/>
      <c r="L52" s="42"/>
      <c r="M52" s="42"/>
      <c r="N52" s="42"/>
      <c r="O52" s="42"/>
      <c r="P52" s="42"/>
      <c r="Q52" s="42"/>
      <c r="R52" s="11">
        <f t="shared" si="0"/>
        <v>0</v>
      </c>
    </row>
    <row r="53" spans="1:18" ht="24" x14ac:dyDescent="0.2">
      <c r="A53" s="7" t="s">
        <v>258</v>
      </c>
      <c r="B53" s="7" t="s">
        <v>465</v>
      </c>
      <c r="C53" s="8" t="s">
        <v>259</v>
      </c>
      <c r="D53" s="8" t="s">
        <v>467</v>
      </c>
      <c r="E53" s="8" t="s">
        <v>117</v>
      </c>
      <c r="F53" s="8" t="s">
        <v>573</v>
      </c>
      <c r="G53" s="9">
        <v>6612</v>
      </c>
      <c r="H53" s="10">
        <v>726</v>
      </c>
      <c r="I53" s="10">
        <v>300</v>
      </c>
      <c r="J53" s="40"/>
      <c r="K53" s="42"/>
      <c r="L53" s="42"/>
      <c r="M53" s="42"/>
      <c r="N53" s="42"/>
      <c r="O53" s="42"/>
      <c r="P53" s="42"/>
      <c r="Q53" s="42"/>
      <c r="R53" s="11">
        <f t="shared" si="0"/>
        <v>0</v>
      </c>
    </row>
    <row r="54" spans="1:18" ht="72" x14ac:dyDescent="0.2">
      <c r="A54" s="7" t="s">
        <v>260</v>
      </c>
      <c r="B54" s="7" t="s">
        <v>465</v>
      </c>
      <c r="C54" s="8" t="s">
        <v>261</v>
      </c>
      <c r="D54" s="8" t="s">
        <v>467</v>
      </c>
      <c r="E54" s="8" t="s">
        <v>117</v>
      </c>
      <c r="F54" s="8" t="s">
        <v>262</v>
      </c>
      <c r="G54" s="9">
        <v>6612</v>
      </c>
      <c r="H54" s="10">
        <v>4000</v>
      </c>
      <c r="I54" s="10">
        <v>500</v>
      </c>
      <c r="J54" s="40"/>
      <c r="K54" s="42"/>
      <c r="L54" s="42"/>
      <c r="M54" s="42"/>
      <c r="N54" s="42"/>
      <c r="O54" s="42"/>
      <c r="P54" s="42"/>
      <c r="Q54" s="42"/>
      <c r="R54" s="11">
        <f t="shared" si="0"/>
        <v>0</v>
      </c>
    </row>
    <row r="55" spans="1:18" ht="72" x14ac:dyDescent="0.2">
      <c r="A55" s="7" t="s">
        <v>263</v>
      </c>
      <c r="B55" s="7" t="s">
        <v>465</v>
      </c>
      <c r="C55" s="8" t="s">
        <v>264</v>
      </c>
      <c r="D55" s="8" t="s">
        <v>467</v>
      </c>
      <c r="E55" s="8" t="s">
        <v>117</v>
      </c>
      <c r="F55" s="8" t="s">
        <v>262</v>
      </c>
      <c r="G55" s="9">
        <v>6612</v>
      </c>
      <c r="H55" s="10">
        <v>900</v>
      </c>
      <c r="I55" s="10">
        <v>300</v>
      </c>
      <c r="J55" s="40"/>
      <c r="K55" s="42"/>
      <c r="L55" s="42"/>
      <c r="M55" s="42"/>
      <c r="N55" s="42"/>
      <c r="O55" s="42"/>
      <c r="P55" s="42"/>
      <c r="Q55" s="42"/>
      <c r="R55" s="11">
        <f t="shared" si="0"/>
        <v>0</v>
      </c>
    </row>
    <row r="56" spans="1:18" ht="120" x14ac:dyDescent="0.2">
      <c r="A56" s="7" t="s">
        <v>265</v>
      </c>
      <c r="B56" s="7" t="s">
        <v>465</v>
      </c>
      <c r="C56" s="8" t="s">
        <v>266</v>
      </c>
      <c r="D56" s="8" t="s">
        <v>467</v>
      </c>
      <c r="E56" s="8" t="s">
        <v>117</v>
      </c>
      <c r="F56" s="8" t="s">
        <v>267</v>
      </c>
      <c r="G56" s="9">
        <v>73000</v>
      </c>
      <c r="H56" s="10">
        <v>900</v>
      </c>
      <c r="I56" s="10">
        <v>0</v>
      </c>
      <c r="J56" s="40"/>
      <c r="K56" s="42"/>
      <c r="L56" s="42"/>
      <c r="M56" s="42"/>
      <c r="N56" s="42"/>
      <c r="O56" s="42"/>
      <c r="P56" s="42"/>
      <c r="Q56" s="42"/>
      <c r="R56" s="11">
        <f t="shared" si="0"/>
        <v>0</v>
      </c>
    </row>
    <row r="57" spans="1:18" ht="120" x14ac:dyDescent="0.2">
      <c r="A57" s="7" t="s">
        <v>268</v>
      </c>
      <c r="B57" s="7" t="s">
        <v>465</v>
      </c>
      <c r="C57" s="8" t="s">
        <v>269</v>
      </c>
      <c r="D57" s="8" t="s">
        <v>467</v>
      </c>
      <c r="E57" s="8" t="s">
        <v>117</v>
      </c>
      <c r="F57" s="8" t="s">
        <v>267</v>
      </c>
      <c r="G57" s="9">
        <v>58000</v>
      </c>
      <c r="H57" s="10">
        <v>11</v>
      </c>
      <c r="I57" s="10">
        <v>0</v>
      </c>
      <c r="J57" s="40"/>
      <c r="K57" s="42"/>
      <c r="L57" s="42"/>
      <c r="M57" s="42"/>
      <c r="N57" s="42"/>
      <c r="O57" s="42"/>
      <c r="P57" s="42"/>
      <c r="Q57" s="42"/>
      <c r="R57" s="11">
        <f t="shared" si="0"/>
        <v>0</v>
      </c>
    </row>
    <row r="58" spans="1:18" ht="120" x14ac:dyDescent="0.2">
      <c r="A58" s="7" t="s">
        <v>270</v>
      </c>
      <c r="B58" s="7" t="s">
        <v>465</v>
      </c>
      <c r="C58" s="8" t="s">
        <v>271</v>
      </c>
      <c r="D58" s="8" t="s">
        <v>467</v>
      </c>
      <c r="E58" s="8" t="s">
        <v>117</v>
      </c>
      <c r="F58" s="8" t="s">
        <v>267</v>
      </c>
      <c r="G58" s="9">
        <v>49300</v>
      </c>
      <c r="H58" s="10">
        <v>111</v>
      </c>
      <c r="I58" s="10">
        <v>0</v>
      </c>
      <c r="J58" s="40"/>
      <c r="K58" s="42"/>
      <c r="L58" s="42"/>
      <c r="M58" s="42"/>
      <c r="N58" s="42"/>
      <c r="O58" s="42"/>
      <c r="P58" s="42"/>
      <c r="Q58" s="42"/>
      <c r="R58" s="11">
        <f t="shared" si="0"/>
        <v>0</v>
      </c>
    </row>
    <row r="59" spans="1:18" ht="120" x14ac:dyDescent="0.2">
      <c r="A59" s="7" t="s">
        <v>272</v>
      </c>
      <c r="B59" s="7" t="s">
        <v>465</v>
      </c>
      <c r="C59" s="8" t="s">
        <v>273</v>
      </c>
      <c r="D59" s="8" t="s">
        <v>467</v>
      </c>
      <c r="E59" s="8" t="s">
        <v>117</v>
      </c>
      <c r="F59" s="8" t="s">
        <v>267</v>
      </c>
      <c r="G59" s="9">
        <v>84000</v>
      </c>
      <c r="H59" s="10">
        <v>45</v>
      </c>
      <c r="I59" s="10">
        <v>0</v>
      </c>
      <c r="J59" s="40"/>
      <c r="K59" s="42"/>
      <c r="L59" s="42"/>
      <c r="M59" s="42"/>
      <c r="N59" s="42"/>
      <c r="O59" s="42"/>
      <c r="P59" s="42"/>
      <c r="Q59" s="42"/>
      <c r="R59" s="11">
        <f t="shared" si="0"/>
        <v>0</v>
      </c>
    </row>
    <row r="60" spans="1:18" ht="120" x14ac:dyDescent="0.2">
      <c r="A60" s="7" t="s">
        <v>274</v>
      </c>
      <c r="B60" s="7" t="s">
        <v>465</v>
      </c>
      <c r="C60" s="8" t="s">
        <v>275</v>
      </c>
      <c r="D60" s="8" t="s">
        <v>467</v>
      </c>
      <c r="E60" s="8" t="s">
        <v>117</v>
      </c>
      <c r="F60" s="8" t="s">
        <v>267</v>
      </c>
      <c r="G60" s="9">
        <v>58000</v>
      </c>
      <c r="H60" s="10">
        <v>35</v>
      </c>
      <c r="I60" s="10">
        <v>0</v>
      </c>
      <c r="J60" s="40"/>
      <c r="K60" s="42"/>
      <c r="L60" s="42"/>
      <c r="M60" s="42"/>
      <c r="N60" s="42"/>
      <c r="O60" s="42"/>
      <c r="P60" s="42"/>
      <c r="Q60" s="42"/>
      <c r="R60" s="11">
        <f t="shared" si="0"/>
        <v>0</v>
      </c>
    </row>
    <row r="61" spans="1:18" ht="24" x14ac:dyDescent="0.2">
      <c r="A61" s="7" t="s">
        <v>276</v>
      </c>
      <c r="B61" s="7" t="s">
        <v>465</v>
      </c>
      <c r="C61" s="8" t="s">
        <v>277</v>
      </c>
      <c r="D61" s="8" t="s">
        <v>467</v>
      </c>
      <c r="E61" s="8" t="s">
        <v>117</v>
      </c>
      <c r="F61" s="8" t="s">
        <v>573</v>
      </c>
      <c r="G61" s="9">
        <v>73000</v>
      </c>
      <c r="H61" s="10">
        <v>100</v>
      </c>
      <c r="I61" s="10">
        <v>0</v>
      </c>
      <c r="J61" s="40"/>
      <c r="K61" s="42"/>
      <c r="L61" s="42"/>
      <c r="M61" s="42"/>
      <c r="N61" s="42"/>
      <c r="O61" s="42"/>
      <c r="P61" s="42"/>
      <c r="Q61" s="42"/>
      <c r="R61" s="11">
        <f t="shared" si="0"/>
        <v>0</v>
      </c>
    </row>
    <row r="62" spans="1:18" ht="24" x14ac:dyDescent="0.2">
      <c r="A62" s="7" t="s">
        <v>278</v>
      </c>
      <c r="B62" s="7" t="s">
        <v>465</v>
      </c>
      <c r="C62" s="8" t="s">
        <v>279</v>
      </c>
      <c r="D62" s="8" t="s">
        <v>467</v>
      </c>
      <c r="E62" s="8" t="s">
        <v>117</v>
      </c>
      <c r="F62" s="8" t="str">
        <f>+D62</f>
        <v>UNIDAD</v>
      </c>
      <c r="G62" s="9">
        <v>73000</v>
      </c>
      <c r="H62" s="10">
        <v>80</v>
      </c>
      <c r="I62" s="10">
        <v>0</v>
      </c>
      <c r="J62" s="40"/>
      <c r="K62" s="42"/>
      <c r="L62" s="42"/>
      <c r="M62" s="42"/>
      <c r="N62" s="42"/>
      <c r="O62" s="42"/>
      <c r="P62" s="42"/>
      <c r="Q62" s="42"/>
      <c r="R62" s="11">
        <f t="shared" si="0"/>
        <v>0</v>
      </c>
    </row>
    <row r="63" spans="1:18" ht="24" x14ac:dyDescent="0.2">
      <c r="A63" s="7" t="s">
        <v>280</v>
      </c>
      <c r="B63" s="7" t="s">
        <v>465</v>
      </c>
      <c r="C63" s="8" t="s">
        <v>281</v>
      </c>
      <c r="D63" s="8" t="s">
        <v>467</v>
      </c>
      <c r="E63" s="8" t="s">
        <v>117</v>
      </c>
      <c r="F63" s="8" t="s">
        <v>573</v>
      </c>
      <c r="G63" s="9">
        <v>5568</v>
      </c>
      <c r="H63" s="10">
        <v>182</v>
      </c>
      <c r="I63" s="10">
        <v>0</v>
      </c>
      <c r="J63" s="40"/>
      <c r="K63" s="42"/>
      <c r="L63" s="42"/>
      <c r="M63" s="42"/>
      <c r="N63" s="42"/>
      <c r="O63" s="42"/>
      <c r="P63" s="42"/>
      <c r="Q63" s="42"/>
      <c r="R63" s="11">
        <f t="shared" si="0"/>
        <v>0</v>
      </c>
    </row>
    <row r="64" spans="1:18" ht="24" x14ac:dyDescent="0.2">
      <c r="A64" s="7" t="s">
        <v>282</v>
      </c>
      <c r="B64" s="7" t="s">
        <v>465</v>
      </c>
      <c r="C64" s="8" t="s">
        <v>283</v>
      </c>
      <c r="D64" s="8" t="s">
        <v>467</v>
      </c>
      <c r="E64" s="8" t="s">
        <v>117</v>
      </c>
      <c r="F64" s="8" t="s">
        <v>573</v>
      </c>
      <c r="G64" s="9">
        <v>122960</v>
      </c>
      <c r="H64" s="10">
        <v>6</v>
      </c>
      <c r="I64" s="10">
        <v>0</v>
      </c>
      <c r="J64" s="40"/>
      <c r="K64" s="42"/>
      <c r="L64" s="42"/>
      <c r="M64" s="42"/>
      <c r="N64" s="42"/>
      <c r="O64" s="42"/>
      <c r="P64" s="42"/>
      <c r="Q64" s="42"/>
      <c r="R64" s="11">
        <f t="shared" si="0"/>
        <v>0</v>
      </c>
    </row>
    <row r="65" spans="1:18" ht="24" x14ac:dyDescent="0.2">
      <c r="A65" s="7" t="s">
        <v>284</v>
      </c>
      <c r="B65" s="7" t="s">
        <v>465</v>
      </c>
      <c r="C65" s="8" t="s">
        <v>285</v>
      </c>
      <c r="D65" s="8" t="s">
        <v>467</v>
      </c>
      <c r="E65" s="8" t="s">
        <v>117</v>
      </c>
      <c r="F65" s="8" t="s">
        <v>573</v>
      </c>
      <c r="G65" s="9">
        <v>122960</v>
      </c>
      <c r="H65" s="10">
        <v>8</v>
      </c>
      <c r="I65" s="10">
        <v>0</v>
      </c>
      <c r="J65" s="40"/>
      <c r="K65" s="42"/>
      <c r="L65" s="42"/>
      <c r="M65" s="42"/>
      <c r="N65" s="42"/>
      <c r="O65" s="42"/>
      <c r="P65" s="42"/>
      <c r="Q65" s="42"/>
      <c r="R65" s="11">
        <f t="shared" si="0"/>
        <v>0</v>
      </c>
    </row>
    <row r="66" spans="1:18" ht="24" x14ac:dyDescent="0.2">
      <c r="A66" s="7" t="s">
        <v>286</v>
      </c>
      <c r="B66" s="7" t="s">
        <v>465</v>
      </c>
      <c r="C66" s="8" t="s">
        <v>287</v>
      </c>
      <c r="D66" s="8" t="s">
        <v>467</v>
      </c>
      <c r="E66" s="8" t="s">
        <v>117</v>
      </c>
      <c r="F66" s="8" t="s">
        <v>573</v>
      </c>
      <c r="G66" s="9">
        <v>122960</v>
      </c>
      <c r="H66" s="10">
        <v>7</v>
      </c>
      <c r="I66" s="10">
        <v>0</v>
      </c>
      <c r="J66" s="40"/>
      <c r="K66" s="42"/>
      <c r="L66" s="42"/>
      <c r="M66" s="42"/>
      <c r="N66" s="42"/>
      <c r="O66" s="42"/>
      <c r="P66" s="42"/>
      <c r="Q66" s="42"/>
      <c r="R66" s="11">
        <f t="shared" si="0"/>
        <v>0</v>
      </c>
    </row>
    <row r="67" spans="1:18" ht="24" x14ac:dyDescent="0.2">
      <c r="A67" s="7" t="s">
        <v>288</v>
      </c>
      <c r="B67" s="7" t="s">
        <v>465</v>
      </c>
      <c r="C67" s="8" t="s">
        <v>289</v>
      </c>
      <c r="D67" s="8" t="s">
        <v>467</v>
      </c>
      <c r="E67" s="8" t="s">
        <v>117</v>
      </c>
      <c r="F67" s="8" t="s">
        <v>573</v>
      </c>
      <c r="G67" s="9">
        <v>122960</v>
      </c>
      <c r="H67" s="10">
        <v>9</v>
      </c>
      <c r="I67" s="10">
        <v>0</v>
      </c>
      <c r="J67" s="40"/>
      <c r="K67" s="42"/>
      <c r="L67" s="42"/>
      <c r="M67" s="42"/>
      <c r="N67" s="42"/>
      <c r="O67" s="42"/>
      <c r="P67" s="42"/>
      <c r="Q67" s="42"/>
      <c r="R67" s="11">
        <f t="shared" ref="R67:R97" si="2">+Q67+P67</f>
        <v>0</v>
      </c>
    </row>
    <row r="68" spans="1:18" ht="24" x14ac:dyDescent="0.2">
      <c r="A68" s="7" t="s">
        <v>290</v>
      </c>
      <c r="B68" s="7" t="s">
        <v>465</v>
      </c>
      <c r="C68" s="8" t="s">
        <v>291</v>
      </c>
      <c r="D68" s="8" t="s">
        <v>467</v>
      </c>
      <c r="E68" s="8" t="s">
        <v>117</v>
      </c>
      <c r="F68" s="8" t="s">
        <v>573</v>
      </c>
      <c r="G68" s="9">
        <v>20752</v>
      </c>
      <c r="H68" s="10">
        <v>114</v>
      </c>
      <c r="I68" s="10">
        <v>0</v>
      </c>
      <c r="J68" s="40"/>
      <c r="K68" s="42"/>
      <c r="L68" s="42"/>
      <c r="M68" s="42"/>
      <c r="N68" s="42"/>
      <c r="O68" s="42"/>
      <c r="P68" s="42"/>
      <c r="Q68" s="42"/>
      <c r="R68" s="11">
        <f t="shared" si="2"/>
        <v>0</v>
      </c>
    </row>
    <row r="69" spans="1:18" ht="24" x14ac:dyDescent="0.2">
      <c r="A69" s="7" t="s">
        <v>292</v>
      </c>
      <c r="B69" s="7" t="s">
        <v>465</v>
      </c>
      <c r="C69" s="8" t="s">
        <v>293</v>
      </c>
      <c r="D69" s="8" t="s">
        <v>467</v>
      </c>
      <c r="E69" s="8" t="s">
        <v>117</v>
      </c>
      <c r="F69" s="8" t="s">
        <v>573</v>
      </c>
      <c r="G69" s="9">
        <v>20752</v>
      </c>
      <c r="H69" s="10">
        <v>89</v>
      </c>
      <c r="I69" s="10">
        <v>0</v>
      </c>
      <c r="J69" s="40"/>
      <c r="K69" s="42"/>
      <c r="L69" s="42"/>
      <c r="M69" s="42"/>
      <c r="N69" s="42"/>
      <c r="O69" s="42"/>
      <c r="P69" s="42"/>
      <c r="Q69" s="42"/>
      <c r="R69" s="11">
        <f t="shared" si="2"/>
        <v>0</v>
      </c>
    </row>
    <row r="70" spans="1:18" ht="24" x14ac:dyDescent="0.2">
      <c r="A70" s="7" t="s">
        <v>294</v>
      </c>
      <c r="B70" s="7" t="s">
        <v>465</v>
      </c>
      <c r="C70" s="8" t="s">
        <v>295</v>
      </c>
      <c r="D70" s="8" t="s">
        <v>467</v>
      </c>
      <c r="E70" s="8" t="s">
        <v>117</v>
      </c>
      <c r="F70" s="8" t="s">
        <v>573</v>
      </c>
      <c r="G70" s="9">
        <v>20752</v>
      </c>
      <c r="H70" s="10">
        <v>72</v>
      </c>
      <c r="I70" s="10">
        <v>0</v>
      </c>
      <c r="J70" s="40"/>
      <c r="K70" s="42"/>
      <c r="L70" s="42"/>
      <c r="M70" s="42"/>
      <c r="N70" s="42"/>
      <c r="O70" s="42"/>
      <c r="P70" s="42"/>
      <c r="Q70" s="42"/>
      <c r="R70" s="11">
        <f t="shared" si="2"/>
        <v>0</v>
      </c>
    </row>
    <row r="71" spans="1:18" ht="24" x14ac:dyDescent="0.2">
      <c r="A71" s="7" t="s">
        <v>296</v>
      </c>
      <c r="B71" s="7" t="s">
        <v>465</v>
      </c>
      <c r="C71" s="8" t="s">
        <v>297</v>
      </c>
      <c r="D71" s="8" t="s">
        <v>467</v>
      </c>
      <c r="E71" s="8" t="s">
        <v>117</v>
      </c>
      <c r="F71" s="8" t="s">
        <v>573</v>
      </c>
      <c r="G71" s="9">
        <v>20752</v>
      </c>
      <c r="H71" s="10">
        <v>11</v>
      </c>
      <c r="I71" s="10">
        <v>0</v>
      </c>
      <c r="J71" s="40"/>
      <c r="K71" s="42"/>
      <c r="L71" s="42"/>
      <c r="M71" s="42"/>
      <c r="N71" s="42"/>
      <c r="O71" s="42"/>
      <c r="P71" s="42"/>
      <c r="Q71" s="42"/>
      <c r="R71" s="11">
        <f t="shared" si="2"/>
        <v>0</v>
      </c>
    </row>
    <row r="72" spans="1:18" ht="24" x14ac:dyDescent="0.2">
      <c r="A72" s="7" t="s">
        <v>298</v>
      </c>
      <c r="B72" s="7" t="s">
        <v>465</v>
      </c>
      <c r="C72" s="8" t="s">
        <v>299</v>
      </c>
      <c r="D72" s="8" t="s">
        <v>467</v>
      </c>
      <c r="E72" s="8" t="s">
        <v>117</v>
      </c>
      <c r="F72" s="8" t="str">
        <f>+D72</f>
        <v>UNIDAD</v>
      </c>
      <c r="G72" s="9">
        <v>1856</v>
      </c>
      <c r="H72" s="10">
        <v>0</v>
      </c>
      <c r="I72" s="10">
        <v>13</v>
      </c>
      <c r="J72" s="40"/>
      <c r="K72" s="42"/>
      <c r="L72" s="42"/>
      <c r="M72" s="42"/>
      <c r="N72" s="42"/>
      <c r="O72" s="42"/>
      <c r="P72" s="42"/>
      <c r="Q72" s="42"/>
      <c r="R72" s="11">
        <f t="shared" si="2"/>
        <v>0</v>
      </c>
    </row>
    <row r="73" spans="1:18" ht="108" x14ac:dyDescent="0.2">
      <c r="A73" s="7" t="s">
        <v>300</v>
      </c>
      <c r="B73" s="7" t="s">
        <v>465</v>
      </c>
      <c r="C73" s="8" t="s">
        <v>301</v>
      </c>
      <c r="D73" s="8" t="s">
        <v>467</v>
      </c>
      <c r="E73" s="8" t="s">
        <v>117</v>
      </c>
      <c r="F73" s="8" t="s">
        <v>302</v>
      </c>
      <c r="G73" s="9">
        <v>1473</v>
      </c>
      <c r="H73" s="10">
        <v>0</v>
      </c>
      <c r="I73" s="10">
        <v>3</v>
      </c>
      <c r="J73" s="40"/>
      <c r="K73" s="42"/>
      <c r="L73" s="42"/>
      <c r="M73" s="42"/>
      <c r="N73" s="42"/>
      <c r="O73" s="42"/>
      <c r="P73" s="42"/>
      <c r="Q73" s="42"/>
      <c r="R73" s="11">
        <f t="shared" si="2"/>
        <v>0</v>
      </c>
    </row>
    <row r="74" spans="1:18" ht="108" x14ac:dyDescent="0.2">
      <c r="A74" s="7" t="s">
        <v>303</v>
      </c>
      <c r="B74" s="7" t="s">
        <v>465</v>
      </c>
      <c r="C74" s="8" t="s">
        <v>304</v>
      </c>
      <c r="D74" s="8" t="s">
        <v>467</v>
      </c>
      <c r="E74" s="8" t="s">
        <v>117</v>
      </c>
      <c r="F74" s="8" t="s">
        <v>302</v>
      </c>
      <c r="G74" s="9">
        <v>1334</v>
      </c>
      <c r="H74" s="10">
        <v>61</v>
      </c>
      <c r="I74" s="10">
        <v>12</v>
      </c>
      <c r="J74" s="40"/>
      <c r="K74" s="42"/>
      <c r="L74" s="42"/>
      <c r="M74" s="42"/>
      <c r="N74" s="42"/>
      <c r="O74" s="42"/>
      <c r="P74" s="42"/>
      <c r="Q74" s="42"/>
      <c r="R74" s="11">
        <f t="shared" si="2"/>
        <v>0</v>
      </c>
    </row>
    <row r="75" spans="1:18" ht="108" x14ac:dyDescent="0.2">
      <c r="A75" s="7" t="s">
        <v>305</v>
      </c>
      <c r="B75" s="7" t="s">
        <v>465</v>
      </c>
      <c r="C75" s="8" t="s">
        <v>306</v>
      </c>
      <c r="D75" s="8" t="s">
        <v>467</v>
      </c>
      <c r="E75" s="8" t="s">
        <v>117</v>
      </c>
      <c r="F75" s="8" t="s">
        <v>302</v>
      </c>
      <c r="G75" s="9">
        <v>1856</v>
      </c>
      <c r="H75" s="10">
        <v>2</v>
      </c>
      <c r="I75" s="10">
        <v>19</v>
      </c>
      <c r="J75" s="40"/>
      <c r="K75" s="42"/>
      <c r="L75" s="42"/>
      <c r="M75" s="42"/>
      <c r="N75" s="42"/>
      <c r="O75" s="42"/>
      <c r="P75" s="42"/>
      <c r="Q75" s="42"/>
      <c r="R75" s="11">
        <f t="shared" si="2"/>
        <v>0</v>
      </c>
    </row>
    <row r="76" spans="1:18" ht="108" x14ac:dyDescent="0.2">
      <c r="A76" s="7" t="s">
        <v>307</v>
      </c>
      <c r="B76" s="7" t="s">
        <v>465</v>
      </c>
      <c r="C76" s="8" t="s">
        <v>308</v>
      </c>
      <c r="D76" s="8" t="s">
        <v>467</v>
      </c>
      <c r="E76" s="8" t="s">
        <v>117</v>
      </c>
      <c r="F76" s="8" t="s">
        <v>302</v>
      </c>
      <c r="G76" s="9">
        <v>1334</v>
      </c>
      <c r="H76" s="10">
        <v>112</v>
      </c>
      <c r="I76" s="10">
        <v>8</v>
      </c>
      <c r="J76" s="40"/>
      <c r="K76" s="42"/>
      <c r="L76" s="42"/>
      <c r="M76" s="42"/>
      <c r="N76" s="42"/>
      <c r="O76" s="42"/>
      <c r="P76" s="42"/>
      <c r="Q76" s="42"/>
      <c r="R76" s="11">
        <f t="shared" si="2"/>
        <v>0</v>
      </c>
    </row>
    <row r="77" spans="1:18" ht="108" x14ac:dyDescent="0.2">
      <c r="A77" s="7" t="s">
        <v>309</v>
      </c>
      <c r="B77" s="7" t="s">
        <v>465</v>
      </c>
      <c r="C77" s="8" t="s">
        <v>310</v>
      </c>
      <c r="D77" s="8" t="s">
        <v>467</v>
      </c>
      <c r="E77" s="8" t="s">
        <v>117</v>
      </c>
      <c r="F77" s="8" t="s">
        <v>302</v>
      </c>
      <c r="G77" s="9">
        <v>1334</v>
      </c>
      <c r="H77" s="10">
        <v>35</v>
      </c>
      <c r="I77" s="10">
        <v>11</v>
      </c>
      <c r="J77" s="40"/>
      <c r="K77" s="42"/>
      <c r="L77" s="42"/>
      <c r="M77" s="42"/>
      <c r="N77" s="42"/>
      <c r="O77" s="42"/>
      <c r="P77" s="42"/>
      <c r="Q77" s="42"/>
      <c r="R77" s="11">
        <f t="shared" si="2"/>
        <v>0</v>
      </c>
    </row>
    <row r="78" spans="1:18" ht="108" x14ac:dyDescent="0.2">
      <c r="A78" s="7" t="s">
        <v>311</v>
      </c>
      <c r="B78" s="7" t="s">
        <v>465</v>
      </c>
      <c r="C78" s="8" t="s">
        <v>312</v>
      </c>
      <c r="D78" s="8" t="s">
        <v>467</v>
      </c>
      <c r="E78" s="8" t="s">
        <v>117</v>
      </c>
      <c r="F78" s="8" t="s">
        <v>302</v>
      </c>
      <c r="G78" s="9">
        <v>1334</v>
      </c>
      <c r="H78" s="10">
        <v>6</v>
      </c>
      <c r="I78" s="10">
        <v>11</v>
      </c>
      <c r="J78" s="40"/>
      <c r="K78" s="42"/>
      <c r="L78" s="42"/>
      <c r="M78" s="42"/>
      <c r="N78" s="42"/>
      <c r="O78" s="42"/>
      <c r="P78" s="42"/>
      <c r="Q78" s="42"/>
      <c r="R78" s="11">
        <f t="shared" si="2"/>
        <v>0</v>
      </c>
    </row>
    <row r="79" spans="1:18" ht="24" x14ac:dyDescent="0.2">
      <c r="A79" s="7" t="s">
        <v>313</v>
      </c>
      <c r="B79" s="7" t="s">
        <v>465</v>
      </c>
      <c r="C79" s="8" t="s">
        <v>314</v>
      </c>
      <c r="D79" s="8" t="s">
        <v>467</v>
      </c>
      <c r="E79" s="8" t="s">
        <v>117</v>
      </c>
      <c r="F79" s="8" t="str">
        <f>+D79</f>
        <v>UNIDAD</v>
      </c>
      <c r="G79" s="9">
        <v>1334</v>
      </c>
      <c r="H79" s="10">
        <v>1</v>
      </c>
      <c r="I79" s="10">
        <v>0</v>
      </c>
      <c r="J79" s="40"/>
      <c r="K79" s="42"/>
      <c r="L79" s="42"/>
      <c r="M79" s="42"/>
      <c r="N79" s="42"/>
      <c r="O79" s="42"/>
      <c r="P79" s="42"/>
      <c r="Q79" s="42"/>
      <c r="R79" s="11">
        <f t="shared" si="2"/>
        <v>0</v>
      </c>
    </row>
    <row r="80" spans="1:18" ht="108" x14ac:dyDescent="0.2">
      <c r="A80" s="7" t="s">
        <v>315</v>
      </c>
      <c r="B80" s="7" t="s">
        <v>465</v>
      </c>
      <c r="C80" s="8" t="s">
        <v>316</v>
      </c>
      <c r="D80" s="8" t="s">
        <v>467</v>
      </c>
      <c r="E80" s="8" t="s">
        <v>117</v>
      </c>
      <c r="F80" s="8" t="s">
        <v>302</v>
      </c>
      <c r="G80" s="9">
        <v>1856</v>
      </c>
      <c r="H80" s="10">
        <v>11</v>
      </c>
      <c r="I80" s="10">
        <v>43</v>
      </c>
      <c r="J80" s="40"/>
      <c r="K80" s="42"/>
      <c r="L80" s="42"/>
      <c r="M80" s="42"/>
      <c r="N80" s="42"/>
      <c r="O80" s="42"/>
      <c r="P80" s="42"/>
      <c r="Q80" s="42"/>
      <c r="R80" s="11">
        <f t="shared" si="2"/>
        <v>0</v>
      </c>
    </row>
    <row r="81" spans="1:18" ht="108" x14ac:dyDescent="0.2">
      <c r="A81" s="7" t="s">
        <v>317</v>
      </c>
      <c r="B81" s="7" t="s">
        <v>465</v>
      </c>
      <c r="C81" s="8" t="s">
        <v>318</v>
      </c>
      <c r="D81" s="8" t="s">
        <v>467</v>
      </c>
      <c r="E81" s="8" t="s">
        <v>117</v>
      </c>
      <c r="F81" s="8" t="s">
        <v>302</v>
      </c>
      <c r="G81" s="9">
        <v>1856</v>
      </c>
      <c r="H81" s="10">
        <v>6</v>
      </c>
      <c r="I81" s="10">
        <v>10</v>
      </c>
      <c r="J81" s="40"/>
      <c r="K81" s="42"/>
      <c r="L81" s="42"/>
      <c r="M81" s="42"/>
      <c r="N81" s="42"/>
      <c r="O81" s="42"/>
      <c r="P81" s="42"/>
      <c r="Q81" s="42"/>
      <c r="R81" s="11">
        <f t="shared" si="2"/>
        <v>0</v>
      </c>
    </row>
    <row r="82" spans="1:18" ht="108" x14ac:dyDescent="0.2">
      <c r="A82" s="7" t="s">
        <v>319</v>
      </c>
      <c r="B82" s="7" t="s">
        <v>465</v>
      </c>
      <c r="C82" s="8" t="s">
        <v>320</v>
      </c>
      <c r="D82" s="8" t="s">
        <v>467</v>
      </c>
      <c r="E82" s="8" t="s">
        <v>117</v>
      </c>
      <c r="F82" s="8" t="s">
        <v>302</v>
      </c>
      <c r="G82" s="9">
        <v>1856</v>
      </c>
      <c r="H82" s="10">
        <v>35</v>
      </c>
      <c r="I82" s="10">
        <v>20</v>
      </c>
      <c r="J82" s="40"/>
      <c r="K82" s="42"/>
      <c r="L82" s="42"/>
      <c r="M82" s="42"/>
      <c r="N82" s="42"/>
      <c r="O82" s="42"/>
      <c r="P82" s="42"/>
      <c r="Q82" s="42"/>
      <c r="R82" s="11">
        <f t="shared" si="2"/>
        <v>0</v>
      </c>
    </row>
    <row r="83" spans="1:18" ht="108" x14ac:dyDescent="0.2">
      <c r="A83" s="7" t="s">
        <v>321</v>
      </c>
      <c r="B83" s="7" t="s">
        <v>465</v>
      </c>
      <c r="C83" s="8" t="s">
        <v>322</v>
      </c>
      <c r="D83" s="8" t="s">
        <v>467</v>
      </c>
      <c r="E83" s="8" t="s">
        <v>117</v>
      </c>
      <c r="F83" s="8" t="s">
        <v>302</v>
      </c>
      <c r="G83" s="9">
        <v>1856</v>
      </c>
      <c r="H83" s="10">
        <v>51</v>
      </c>
      <c r="I83" s="10">
        <v>17</v>
      </c>
      <c r="J83" s="40"/>
      <c r="K83" s="42"/>
      <c r="L83" s="42"/>
      <c r="M83" s="42"/>
      <c r="N83" s="42"/>
      <c r="O83" s="42"/>
      <c r="P83" s="42"/>
      <c r="Q83" s="42"/>
      <c r="R83" s="11">
        <f t="shared" si="2"/>
        <v>0</v>
      </c>
    </row>
    <row r="84" spans="1:18" ht="108" x14ac:dyDescent="0.2">
      <c r="A84" s="7" t="s">
        <v>323</v>
      </c>
      <c r="B84" s="7" t="s">
        <v>465</v>
      </c>
      <c r="C84" s="8" t="s">
        <v>324</v>
      </c>
      <c r="D84" s="8" t="s">
        <v>467</v>
      </c>
      <c r="E84" s="8" t="s">
        <v>117</v>
      </c>
      <c r="F84" s="8" t="s">
        <v>302</v>
      </c>
      <c r="G84" s="9">
        <v>1856</v>
      </c>
      <c r="H84" s="10">
        <v>550</v>
      </c>
      <c r="I84" s="10">
        <v>175</v>
      </c>
      <c r="J84" s="40"/>
      <c r="K84" s="42"/>
      <c r="L84" s="42"/>
      <c r="M84" s="42"/>
      <c r="N84" s="42"/>
      <c r="O84" s="42"/>
      <c r="P84" s="42"/>
      <c r="Q84" s="42"/>
      <c r="R84" s="11">
        <f t="shared" si="2"/>
        <v>0</v>
      </c>
    </row>
    <row r="85" spans="1:18" ht="108" x14ac:dyDescent="0.2">
      <c r="A85" s="7" t="s">
        <v>325</v>
      </c>
      <c r="B85" s="7" t="s">
        <v>465</v>
      </c>
      <c r="C85" s="8" t="s">
        <v>326</v>
      </c>
      <c r="D85" s="8" t="s">
        <v>467</v>
      </c>
      <c r="E85" s="8" t="s">
        <v>117</v>
      </c>
      <c r="F85" s="8" t="s">
        <v>302</v>
      </c>
      <c r="G85" s="9">
        <v>1856</v>
      </c>
      <c r="H85" s="10">
        <v>1062</v>
      </c>
      <c r="I85" s="10">
        <v>304</v>
      </c>
      <c r="J85" s="40"/>
      <c r="K85" s="42"/>
      <c r="L85" s="42"/>
      <c r="M85" s="42"/>
      <c r="N85" s="42"/>
      <c r="O85" s="42"/>
      <c r="P85" s="42"/>
      <c r="Q85" s="42"/>
      <c r="R85" s="11">
        <f t="shared" si="2"/>
        <v>0</v>
      </c>
    </row>
    <row r="86" spans="1:18" ht="108" x14ac:dyDescent="0.2">
      <c r="A86" s="7" t="s">
        <v>327</v>
      </c>
      <c r="B86" s="7" t="s">
        <v>465</v>
      </c>
      <c r="C86" s="8" t="s">
        <v>328</v>
      </c>
      <c r="D86" s="8" t="s">
        <v>467</v>
      </c>
      <c r="E86" s="8" t="s">
        <v>117</v>
      </c>
      <c r="F86" s="8" t="s">
        <v>302</v>
      </c>
      <c r="G86" s="9">
        <v>1856</v>
      </c>
      <c r="H86" s="10">
        <v>788</v>
      </c>
      <c r="I86" s="10">
        <v>60</v>
      </c>
      <c r="J86" s="40"/>
      <c r="K86" s="42"/>
      <c r="L86" s="42"/>
      <c r="M86" s="42"/>
      <c r="N86" s="42"/>
      <c r="O86" s="42"/>
      <c r="P86" s="42"/>
      <c r="Q86" s="42"/>
      <c r="R86" s="11">
        <f t="shared" si="2"/>
        <v>0</v>
      </c>
    </row>
    <row r="87" spans="1:18" ht="108" x14ac:dyDescent="0.2">
      <c r="A87" s="7" t="s">
        <v>329</v>
      </c>
      <c r="B87" s="7" t="s">
        <v>465</v>
      </c>
      <c r="C87" s="8" t="s">
        <v>330</v>
      </c>
      <c r="D87" s="8" t="s">
        <v>467</v>
      </c>
      <c r="E87" s="8" t="s">
        <v>117</v>
      </c>
      <c r="F87" s="8" t="s">
        <v>302</v>
      </c>
      <c r="G87" s="9">
        <v>1856</v>
      </c>
      <c r="H87" s="10">
        <v>80</v>
      </c>
      <c r="I87" s="10">
        <v>7</v>
      </c>
      <c r="J87" s="40"/>
      <c r="K87" s="42"/>
      <c r="L87" s="42"/>
      <c r="M87" s="42"/>
      <c r="N87" s="42"/>
      <c r="O87" s="42"/>
      <c r="P87" s="42"/>
      <c r="Q87" s="42"/>
      <c r="R87" s="11">
        <f t="shared" si="2"/>
        <v>0</v>
      </c>
    </row>
    <row r="88" spans="1:18" ht="24" x14ac:dyDescent="0.2">
      <c r="A88" s="7" t="s">
        <v>331</v>
      </c>
      <c r="B88" s="7" t="s">
        <v>465</v>
      </c>
      <c r="C88" s="8" t="s">
        <v>332</v>
      </c>
      <c r="D88" s="8" t="s">
        <v>467</v>
      </c>
      <c r="E88" s="8" t="s">
        <v>117</v>
      </c>
      <c r="F88" s="8" t="str">
        <f>+D88</f>
        <v>UNIDAD</v>
      </c>
      <c r="G88" s="9">
        <v>1856</v>
      </c>
      <c r="H88" s="10">
        <v>0</v>
      </c>
      <c r="I88" s="10">
        <v>15</v>
      </c>
      <c r="J88" s="40"/>
      <c r="K88" s="42"/>
      <c r="L88" s="42"/>
      <c r="M88" s="42"/>
      <c r="N88" s="42"/>
      <c r="O88" s="42"/>
      <c r="P88" s="42"/>
      <c r="Q88" s="42"/>
      <c r="R88" s="11">
        <f t="shared" si="2"/>
        <v>0</v>
      </c>
    </row>
    <row r="89" spans="1:18" ht="24" x14ac:dyDescent="0.2">
      <c r="A89" s="7" t="s">
        <v>333</v>
      </c>
      <c r="B89" s="7" t="s">
        <v>465</v>
      </c>
      <c r="C89" s="8" t="s">
        <v>334</v>
      </c>
      <c r="D89" s="8" t="s">
        <v>467</v>
      </c>
      <c r="E89" s="8" t="s">
        <v>117</v>
      </c>
      <c r="F89" s="8" t="str">
        <f>+D89</f>
        <v>UNIDAD</v>
      </c>
      <c r="G89" s="9">
        <v>1856</v>
      </c>
      <c r="H89" s="10">
        <v>0</v>
      </c>
      <c r="I89" s="10">
        <v>19</v>
      </c>
      <c r="J89" s="40"/>
      <c r="K89" s="42"/>
      <c r="L89" s="42"/>
      <c r="M89" s="42"/>
      <c r="N89" s="42"/>
      <c r="O89" s="42"/>
      <c r="P89" s="42"/>
      <c r="Q89" s="42"/>
      <c r="R89" s="11">
        <f t="shared" si="2"/>
        <v>0</v>
      </c>
    </row>
    <row r="90" spans="1:18" ht="36" x14ac:dyDescent="0.2">
      <c r="A90" s="7" t="s">
        <v>335</v>
      </c>
      <c r="B90" s="7" t="s">
        <v>465</v>
      </c>
      <c r="C90" s="8" t="s">
        <v>336</v>
      </c>
      <c r="D90" s="8" t="s">
        <v>467</v>
      </c>
      <c r="E90" s="8" t="s">
        <v>117</v>
      </c>
      <c r="F90" s="8" t="s">
        <v>337</v>
      </c>
      <c r="G90" s="9">
        <v>1790</v>
      </c>
      <c r="H90" s="10">
        <v>34</v>
      </c>
      <c r="I90" s="10">
        <v>2</v>
      </c>
      <c r="J90" s="40"/>
      <c r="K90" s="42"/>
      <c r="L90" s="42"/>
      <c r="M90" s="42"/>
      <c r="N90" s="42"/>
      <c r="O90" s="42"/>
      <c r="P90" s="42"/>
      <c r="Q90" s="42"/>
      <c r="R90" s="11">
        <f t="shared" si="2"/>
        <v>0</v>
      </c>
    </row>
    <row r="91" spans="1:18" ht="36" x14ac:dyDescent="0.2">
      <c r="A91" s="7" t="s">
        <v>338</v>
      </c>
      <c r="B91" s="7" t="s">
        <v>465</v>
      </c>
      <c r="C91" s="8" t="s">
        <v>339</v>
      </c>
      <c r="D91" s="8" t="s">
        <v>467</v>
      </c>
      <c r="E91" s="8" t="s">
        <v>117</v>
      </c>
      <c r="F91" s="8" t="s">
        <v>337</v>
      </c>
      <c r="G91" s="9">
        <v>1790</v>
      </c>
      <c r="H91" s="10">
        <v>22</v>
      </c>
      <c r="I91" s="10">
        <v>3</v>
      </c>
      <c r="J91" s="40"/>
      <c r="K91" s="42"/>
      <c r="L91" s="42"/>
      <c r="M91" s="42"/>
      <c r="N91" s="42"/>
      <c r="O91" s="42"/>
      <c r="P91" s="42"/>
      <c r="Q91" s="42"/>
      <c r="R91" s="11">
        <f t="shared" si="2"/>
        <v>0</v>
      </c>
    </row>
    <row r="92" spans="1:18" ht="36" x14ac:dyDescent="0.2">
      <c r="A92" s="7" t="s">
        <v>340</v>
      </c>
      <c r="B92" s="7" t="s">
        <v>465</v>
      </c>
      <c r="C92" s="8" t="s">
        <v>341</v>
      </c>
      <c r="D92" s="8" t="s">
        <v>467</v>
      </c>
      <c r="E92" s="8" t="s">
        <v>117</v>
      </c>
      <c r="F92" s="8" t="s">
        <v>337</v>
      </c>
      <c r="G92" s="9">
        <v>1170</v>
      </c>
      <c r="H92" s="10">
        <v>84</v>
      </c>
      <c r="I92" s="10">
        <v>22</v>
      </c>
      <c r="J92" s="40"/>
      <c r="K92" s="42"/>
      <c r="L92" s="42"/>
      <c r="M92" s="42"/>
      <c r="N92" s="42"/>
      <c r="O92" s="42"/>
      <c r="P92" s="42"/>
      <c r="Q92" s="42"/>
      <c r="R92" s="11">
        <f t="shared" si="2"/>
        <v>0</v>
      </c>
    </row>
    <row r="93" spans="1:18" ht="36" x14ac:dyDescent="0.2">
      <c r="A93" s="7" t="s">
        <v>342</v>
      </c>
      <c r="B93" s="7" t="s">
        <v>465</v>
      </c>
      <c r="C93" s="8" t="s">
        <v>343</v>
      </c>
      <c r="D93" s="8" t="s">
        <v>467</v>
      </c>
      <c r="E93" s="8" t="s">
        <v>117</v>
      </c>
      <c r="F93" s="8" t="s">
        <v>337</v>
      </c>
      <c r="G93" s="9">
        <v>1790</v>
      </c>
      <c r="H93" s="10">
        <v>84</v>
      </c>
      <c r="I93" s="10">
        <v>20</v>
      </c>
      <c r="J93" s="40"/>
      <c r="K93" s="42"/>
      <c r="L93" s="42"/>
      <c r="M93" s="42"/>
      <c r="N93" s="42"/>
      <c r="O93" s="42"/>
      <c r="P93" s="42"/>
      <c r="Q93" s="42"/>
      <c r="R93" s="11">
        <f t="shared" si="2"/>
        <v>0</v>
      </c>
    </row>
    <row r="94" spans="1:18" ht="36" x14ac:dyDescent="0.2">
      <c r="A94" s="7" t="s">
        <v>344</v>
      </c>
      <c r="B94" s="7" t="s">
        <v>465</v>
      </c>
      <c r="C94" s="8" t="s">
        <v>345</v>
      </c>
      <c r="D94" s="8" t="s">
        <v>467</v>
      </c>
      <c r="E94" s="8" t="s">
        <v>117</v>
      </c>
      <c r="F94" s="8" t="s">
        <v>337</v>
      </c>
      <c r="G94" s="9">
        <v>1790</v>
      </c>
      <c r="H94" s="10">
        <v>27</v>
      </c>
      <c r="I94" s="10">
        <v>0</v>
      </c>
      <c r="J94" s="40"/>
      <c r="K94" s="42"/>
      <c r="L94" s="42"/>
      <c r="M94" s="42"/>
      <c r="N94" s="42"/>
      <c r="O94" s="42"/>
      <c r="P94" s="42"/>
      <c r="Q94" s="42"/>
      <c r="R94" s="11">
        <f t="shared" si="2"/>
        <v>0</v>
      </c>
    </row>
    <row r="95" spans="1:18" ht="36" x14ac:dyDescent="0.2">
      <c r="A95" s="7" t="s">
        <v>346</v>
      </c>
      <c r="B95" s="7" t="s">
        <v>465</v>
      </c>
      <c r="C95" s="8" t="s">
        <v>347</v>
      </c>
      <c r="D95" s="8" t="s">
        <v>467</v>
      </c>
      <c r="E95" s="8" t="s">
        <v>117</v>
      </c>
      <c r="F95" s="8" t="s">
        <v>337</v>
      </c>
      <c r="G95" s="9">
        <v>1800</v>
      </c>
      <c r="H95" s="10">
        <v>3</v>
      </c>
      <c r="I95" s="10">
        <v>0</v>
      </c>
      <c r="J95" s="40"/>
      <c r="K95" s="42"/>
      <c r="L95" s="42"/>
      <c r="M95" s="42"/>
      <c r="N95" s="42"/>
      <c r="O95" s="42"/>
      <c r="P95" s="42"/>
      <c r="Q95" s="42"/>
      <c r="R95" s="11">
        <f t="shared" si="2"/>
        <v>0</v>
      </c>
    </row>
    <row r="96" spans="1:18" ht="96" x14ac:dyDescent="0.2">
      <c r="A96" s="7" t="s">
        <v>348</v>
      </c>
      <c r="B96" s="7" t="s">
        <v>465</v>
      </c>
      <c r="C96" s="8" t="s">
        <v>349</v>
      </c>
      <c r="D96" s="8" t="s">
        <v>467</v>
      </c>
      <c r="E96" s="8" t="s">
        <v>117</v>
      </c>
      <c r="F96" s="8" t="s">
        <v>350</v>
      </c>
      <c r="G96" s="9">
        <v>3712</v>
      </c>
      <c r="H96" s="10">
        <v>2900</v>
      </c>
      <c r="I96" s="10">
        <v>450</v>
      </c>
      <c r="J96" s="40"/>
      <c r="K96" s="42"/>
      <c r="L96" s="42"/>
      <c r="M96" s="42"/>
      <c r="N96" s="42"/>
      <c r="O96" s="42"/>
      <c r="P96" s="42"/>
      <c r="Q96" s="42"/>
      <c r="R96" s="11">
        <f t="shared" si="2"/>
        <v>0</v>
      </c>
    </row>
    <row r="97" spans="1:18" ht="24" x14ac:dyDescent="0.2">
      <c r="A97" s="7" t="s">
        <v>351</v>
      </c>
      <c r="B97" s="7" t="s">
        <v>465</v>
      </c>
      <c r="C97" s="8" t="s">
        <v>352</v>
      </c>
      <c r="D97" s="8" t="s">
        <v>467</v>
      </c>
      <c r="E97" s="8" t="s">
        <v>117</v>
      </c>
      <c r="F97" s="8" t="str">
        <f>+D97</f>
        <v>UNIDAD</v>
      </c>
      <c r="G97" s="9">
        <v>3712</v>
      </c>
      <c r="H97" s="10">
        <v>0</v>
      </c>
      <c r="I97" s="10">
        <v>114</v>
      </c>
      <c r="J97" s="40"/>
      <c r="K97" s="42"/>
      <c r="L97" s="42"/>
      <c r="M97" s="42"/>
      <c r="N97" s="42"/>
      <c r="O97" s="42"/>
      <c r="P97" s="42"/>
      <c r="Q97" s="42"/>
      <c r="R97" s="11">
        <f t="shared" si="2"/>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
  <sheetViews>
    <sheetView topLeftCell="D1" workbookViewId="0">
      <selection activeCell="J2" sqref="J2"/>
    </sheetView>
  </sheetViews>
  <sheetFormatPr baseColWidth="10" defaultRowHeight="12.75" x14ac:dyDescent="0.2"/>
  <cols>
    <col min="1" max="2" width="16" style="14" customWidth="1"/>
    <col min="3" max="3" width="67.28515625" style="14" customWidth="1"/>
    <col min="4" max="5" width="15.140625" style="14" customWidth="1"/>
    <col min="6" max="6" width="25.28515625" style="14" customWidth="1"/>
    <col min="7" max="7" width="15.140625" style="15" hidden="1" customWidth="1"/>
    <col min="8" max="8" width="13.85546875" style="14" customWidth="1"/>
    <col min="9" max="9" width="12.28515625" style="14" bestFit="1" customWidth="1"/>
    <col min="10" max="10" width="12.28515625" style="14" customWidth="1"/>
    <col min="13" max="13" width="14.140625" customWidth="1"/>
    <col min="14" max="14" width="12.28515625" customWidth="1"/>
  </cols>
  <sheetData>
    <row r="1" spans="1:18" ht="33.75" x14ac:dyDescent="0.2">
      <c r="A1" s="1" t="s">
        <v>446</v>
      </c>
      <c r="B1" s="2" t="s">
        <v>447</v>
      </c>
      <c r="C1" s="1" t="s">
        <v>448</v>
      </c>
      <c r="D1" s="2" t="s">
        <v>449</v>
      </c>
      <c r="E1" s="2" t="s">
        <v>450</v>
      </c>
      <c r="F1" s="3" t="s">
        <v>451</v>
      </c>
      <c r="G1" s="4" t="s">
        <v>452</v>
      </c>
      <c r="H1" s="5" t="s">
        <v>453</v>
      </c>
      <c r="I1" s="5" t="s">
        <v>454</v>
      </c>
      <c r="J1" s="5" t="s">
        <v>455</v>
      </c>
      <c r="K1" s="6" t="s">
        <v>456</v>
      </c>
      <c r="L1" s="6" t="s">
        <v>457</v>
      </c>
      <c r="M1" s="6" t="s">
        <v>458</v>
      </c>
      <c r="N1" s="6" t="s">
        <v>459</v>
      </c>
      <c r="O1" s="6" t="s">
        <v>460</v>
      </c>
      <c r="P1" s="6" t="s">
        <v>461</v>
      </c>
      <c r="Q1" s="6" t="s">
        <v>462</v>
      </c>
      <c r="R1" s="6" t="s">
        <v>463</v>
      </c>
    </row>
    <row r="2" spans="1:18" x14ac:dyDescent="0.2">
      <c r="A2" s="7" t="s">
        <v>353</v>
      </c>
      <c r="B2" s="7" t="s">
        <v>465</v>
      </c>
      <c r="C2" s="8" t="s">
        <v>354</v>
      </c>
      <c r="D2" s="8" t="s">
        <v>467</v>
      </c>
      <c r="E2" s="8" t="s">
        <v>355</v>
      </c>
      <c r="F2" s="8" t="str">
        <f t="shared" ref="F2:F12" si="0">+D2</f>
        <v>UNIDAD</v>
      </c>
      <c r="G2" s="9">
        <v>150000</v>
      </c>
      <c r="H2" s="10">
        <v>54</v>
      </c>
      <c r="I2" s="10">
        <v>0</v>
      </c>
      <c r="J2" s="40"/>
      <c r="K2" s="42"/>
      <c r="L2" s="42"/>
      <c r="M2" s="42"/>
      <c r="N2" s="42"/>
      <c r="O2" s="42"/>
      <c r="P2" s="42"/>
      <c r="Q2" s="42"/>
      <c r="R2" s="11">
        <f>+Q2+P2</f>
        <v>0</v>
      </c>
    </row>
    <row r="3" spans="1:18" x14ac:dyDescent="0.2">
      <c r="A3" s="7" t="s">
        <v>356</v>
      </c>
      <c r="B3" s="7" t="s">
        <v>465</v>
      </c>
      <c r="C3" s="8" t="s">
        <v>357</v>
      </c>
      <c r="D3" s="8" t="s">
        <v>467</v>
      </c>
      <c r="E3" s="8" t="s">
        <v>355</v>
      </c>
      <c r="F3" s="8" t="str">
        <f t="shared" si="0"/>
        <v>UNIDAD</v>
      </c>
      <c r="G3" s="9">
        <v>93010</v>
      </c>
      <c r="H3" s="10">
        <v>14</v>
      </c>
      <c r="I3" s="10">
        <v>0</v>
      </c>
      <c r="J3" s="40"/>
      <c r="K3" s="42"/>
      <c r="L3" s="42"/>
      <c r="M3" s="42"/>
      <c r="N3" s="42"/>
      <c r="O3" s="42"/>
      <c r="P3" s="42"/>
      <c r="Q3" s="42"/>
      <c r="R3" s="11">
        <f t="shared" ref="R3:R14" si="1">+Q3+P3</f>
        <v>0</v>
      </c>
    </row>
    <row r="4" spans="1:18" x14ac:dyDescent="0.2">
      <c r="A4" s="7" t="s">
        <v>358</v>
      </c>
      <c r="B4" s="7" t="s">
        <v>465</v>
      </c>
      <c r="C4" s="8" t="s">
        <v>359</v>
      </c>
      <c r="D4" s="8" t="s">
        <v>467</v>
      </c>
      <c r="E4" s="8" t="s">
        <v>355</v>
      </c>
      <c r="F4" s="8" t="str">
        <f t="shared" si="0"/>
        <v>UNIDAD</v>
      </c>
      <c r="G4" s="9">
        <v>23000</v>
      </c>
      <c r="H4" s="10">
        <v>8</v>
      </c>
      <c r="I4" s="10">
        <v>0</v>
      </c>
      <c r="J4" s="40"/>
      <c r="K4" s="42"/>
      <c r="L4" s="42"/>
      <c r="M4" s="42"/>
      <c r="N4" s="42"/>
      <c r="O4" s="42"/>
      <c r="P4" s="42"/>
      <c r="Q4" s="42"/>
      <c r="R4" s="11">
        <f t="shared" si="1"/>
        <v>0</v>
      </c>
    </row>
    <row r="5" spans="1:18" x14ac:dyDescent="0.2">
      <c r="A5" s="7" t="s">
        <v>360</v>
      </c>
      <c r="B5" s="7" t="s">
        <v>465</v>
      </c>
      <c r="C5" s="8" t="s">
        <v>361</v>
      </c>
      <c r="D5" s="8" t="s">
        <v>467</v>
      </c>
      <c r="E5" s="8" t="s">
        <v>355</v>
      </c>
      <c r="F5" s="8" t="str">
        <f t="shared" si="0"/>
        <v>UNIDAD</v>
      </c>
      <c r="G5" s="9">
        <v>23000</v>
      </c>
      <c r="H5" s="10">
        <v>4</v>
      </c>
      <c r="I5" s="10">
        <v>0</v>
      </c>
      <c r="J5" s="40"/>
      <c r="K5" s="42"/>
      <c r="L5" s="42"/>
      <c r="M5" s="42"/>
      <c r="N5" s="42"/>
      <c r="O5" s="42"/>
      <c r="P5" s="42"/>
      <c r="Q5" s="42"/>
      <c r="R5" s="11">
        <f t="shared" si="1"/>
        <v>0</v>
      </c>
    </row>
    <row r="6" spans="1:18" x14ac:dyDescent="0.2">
      <c r="A6" s="7" t="s">
        <v>362</v>
      </c>
      <c r="B6" s="7" t="s">
        <v>465</v>
      </c>
      <c r="C6" s="8" t="s">
        <v>363</v>
      </c>
      <c r="D6" s="8" t="s">
        <v>467</v>
      </c>
      <c r="E6" s="8" t="s">
        <v>355</v>
      </c>
      <c r="F6" s="8" t="str">
        <f t="shared" si="0"/>
        <v>UNIDAD</v>
      </c>
      <c r="G6" s="9">
        <v>49500</v>
      </c>
      <c r="H6" s="10">
        <v>8</v>
      </c>
      <c r="I6" s="10">
        <v>0</v>
      </c>
      <c r="J6" s="40"/>
      <c r="K6" s="42"/>
      <c r="L6" s="42"/>
      <c r="M6" s="42"/>
      <c r="N6" s="42"/>
      <c r="O6" s="42"/>
      <c r="P6" s="42"/>
      <c r="Q6" s="42"/>
      <c r="R6" s="11">
        <f t="shared" si="1"/>
        <v>0</v>
      </c>
    </row>
    <row r="7" spans="1:18" x14ac:dyDescent="0.2">
      <c r="A7" s="7" t="s">
        <v>364</v>
      </c>
      <c r="B7" s="7" t="s">
        <v>465</v>
      </c>
      <c r="C7" s="8" t="s">
        <v>365</v>
      </c>
      <c r="D7" s="8" t="s">
        <v>467</v>
      </c>
      <c r="E7" s="8" t="s">
        <v>355</v>
      </c>
      <c r="F7" s="8" t="str">
        <f t="shared" si="0"/>
        <v>UNIDAD</v>
      </c>
      <c r="G7" s="9">
        <v>49500</v>
      </c>
      <c r="H7" s="10">
        <v>3</v>
      </c>
      <c r="I7" s="10">
        <v>0</v>
      </c>
      <c r="J7" s="40"/>
      <c r="K7" s="42"/>
      <c r="L7" s="42"/>
      <c r="M7" s="42"/>
      <c r="N7" s="42"/>
      <c r="O7" s="42"/>
      <c r="P7" s="42"/>
      <c r="Q7" s="42"/>
      <c r="R7" s="11">
        <f t="shared" si="1"/>
        <v>0</v>
      </c>
    </row>
    <row r="8" spans="1:18" x14ac:dyDescent="0.2">
      <c r="A8" s="7" t="s">
        <v>366</v>
      </c>
      <c r="B8" s="7" t="s">
        <v>465</v>
      </c>
      <c r="C8" s="8" t="s">
        <v>367</v>
      </c>
      <c r="D8" s="8" t="s">
        <v>467</v>
      </c>
      <c r="E8" s="8" t="s">
        <v>355</v>
      </c>
      <c r="F8" s="8" t="str">
        <f t="shared" si="0"/>
        <v>UNIDAD</v>
      </c>
      <c r="G8" s="9">
        <v>49500</v>
      </c>
      <c r="H8" s="10">
        <v>12</v>
      </c>
      <c r="I8" s="10">
        <v>0</v>
      </c>
      <c r="J8" s="40"/>
      <c r="K8" s="42"/>
      <c r="L8" s="42"/>
      <c r="M8" s="42"/>
      <c r="N8" s="42"/>
      <c r="O8" s="42"/>
      <c r="P8" s="42"/>
      <c r="Q8" s="42"/>
      <c r="R8" s="11">
        <f t="shared" si="1"/>
        <v>0</v>
      </c>
    </row>
    <row r="9" spans="1:18" x14ac:dyDescent="0.2">
      <c r="A9" s="7" t="s">
        <v>368</v>
      </c>
      <c r="B9" s="7" t="s">
        <v>465</v>
      </c>
      <c r="C9" s="8" t="s">
        <v>369</v>
      </c>
      <c r="D9" s="8" t="s">
        <v>467</v>
      </c>
      <c r="E9" s="8" t="s">
        <v>355</v>
      </c>
      <c r="F9" s="8" t="str">
        <f t="shared" si="0"/>
        <v>UNIDAD</v>
      </c>
      <c r="G9" s="9">
        <v>49500</v>
      </c>
      <c r="H9" s="10">
        <v>7</v>
      </c>
      <c r="I9" s="10">
        <v>0</v>
      </c>
      <c r="J9" s="40"/>
      <c r="K9" s="42"/>
      <c r="L9" s="42"/>
      <c r="M9" s="42"/>
      <c r="N9" s="42"/>
      <c r="O9" s="42"/>
      <c r="P9" s="42"/>
      <c r="Q9" s="42"/>
      <c r="R9" s="11">
        <f t="shared" si="1"/>
        <v>0</v>
      </c>
    </row>
    <row r="10" spans="1:18" x14ac:dyDescent="0.2">
      <c r="A10" s="7" t="s">
        <v>370</v>
      </c>
      <c r="B10" s="7" t="s">
        <v>465</v>
      </c>
      <c r="C10" s="8" t="s">
        <v>371</v>
      </c>
      <c r="D10" s="8" t="s">
        <v>467</v>
      </c>
      <c r="E10" s="8" t="s">
        <v>355</v>
      </c>
      <c r="F10" s="8" t="str">
        <f t="shared" si="0"/>
        <v>UNIDAD</v>
      </c>
      <c r="G10" s="9">
        <v>2000</v>
      </c>
      <c r="H10" s="10">
        <v>3</v>
      </c>
      <c r="I10" s="10">
        <v>0</v>
      </c>
      <c r="J10" s="40"/>
      <c r="K10" s="42"/>
      <c r="L10" s="42"/>
      <c r="M10" s="42"/>
      <c r="N10" s="42"/>
      <c r="O10" s="42"/>
      <c r="P10" s="42"/>
      <c r="Q10" s="42"/>
      <c r="R10" s="11">
        <f t="shared" si="1"/>
        <v>0</v>
      </c>
    </row>
    <row r="11" spans="1:18" x14ac:dyDescent="0.2">
      <c r="A11" s="7" t="s">
        <v>778</v>
      </c>
      <c r="B11" s="7" t="s">
        <v>465</v>
      </c>
      <c r="C11" s="8" t="s">
        <v>779</v>
      </c>
      <c r="D11" s="8" t="s">
        <v>467</v>
      </c>
      <c r="E11" s="8" t="s">
        <v>355</v>
      </c>
      <c r="F11" s="8" t="str">
        <f t="shared" si="0"/>
        <v>UNIDAD</v>
      </c>
      <c r="G11" s="9">
        <v>81432</v>
      </c>
      <c r="H11" s="10">
        <v>15</v>
      </c>
      <c r="I11" s="10">
        <v>0</v>
      </c>
      <c r="J11" s="40"/>
      <c r="K11" s="42"/>
      <c r="L11" s="42"/>
      <c r="M11" s="42"/>
      <c r="N11" s="42"/>
      <c r="O11" s="42"/>
      <c r="P11" s="42"/>
      <c r="Q11" s="42"/>
      <c r="R11" s="11">
        <f t="shared" si="1"/>
        <v>0</v>
      </c>
    </row>
    <row r="12" spans="1:18" x14ac:dyDescent="0.2">
      <c r="A12" s="7" t="s">
        <v>786</v>
      </c>
      <c r="B12" s="7" t="s">
        <v>465</v>
      </c>
      <c r="C12" s="8" t="s">
        <v>787</v>
      </c>
      <c r="D12" s="8" t="s">
        <v>467</v>
      </c>
      <c r="E12" s="8" t="s">
        <v>355</v>
      </c>
      <c r="F12" s="8" t="str">
        <f t="shared" si="0"/>
        <v>UNIDAD</v>
      </c>
      <c r="G12" s="9">
        <v>33640</v>
      </c>
      <c r="H12" s="10">
        <v>3</v>
      </c>
      <c r="I12" s="10">
        <v>0</v>
      </c>
      <c r="J12" s="40"/>
      <c r="K12" s="42"/>
      <c r="L12" s="42"/>
      <c r="M12" s="42"/>
      <c r="N12" s="42"/>
      <c r="O12" s="42"/>
      <c r="P12" s="42"/>
      <c r="Q12" s="42"/>
      <c r="R12" s="11">
        <f t="shared" si="1"/>
        <v>0</v>
      </c>
    </row>
    <row r="13" spans="1:18" ht="24" x14ac:dyDescent="0.2">
      <c r="A13" s="7" t="s">
        <v>372</v>
      </c>
      <c r="B13" s="7" t="s">
        <v>465</v>
      </c>
      <c r="C13" s="8" t="s">
        <v>373</v>
      </c>
      <c r="D13" s="8" t="s">
        <v>467</v>
      </c>
      <c r="E13" s="8" t="s">
        <v>355</v>
      </c>
      <c r="F13" s="8" t="s">
        <v>573</v>
      </c>
      <c r="G13" s="9">
        <v>1056000</v>
      </c>
      <c r="H13" s="10">
        <v>5</v>
      </c>
      <c r="I13" s="10">
        <v>0</v>
      </c>
      <c r="J13" s="40"/>
      <c r="K13" s="42"/>
      <c r="L13" s="42"/>
      <c r="M13" s="42"/>
      <c r="N13" s="42"/>
      <c r="O13" s="42"/>
      <c r="P13" s="42"/>
      <c r="Q13" s="42"/>
      <c r="R13" s="11">
        <f t="shared" si="1"/>
        <v>0</v>
      </c>
    </row>
    <row r="14" spans="1:18" x14ac:dyDescent="0.2">
      <c r="A14" s="7" t="s">
        <v>374</v>
      </c>
      <c r="B14" s="7" t="s">
        <v>465</v>
      </c>
      <c r="C14" s="8" t="s">
        <v>375</v>
      </c>
      <c r="D14" s="8" t="s">
        <v>467</v>
      </c>
      <c r="E14" s="8" t="s">
        <v>355</v>
      </c>
      <c r="F14" s="8" t="s">
        <v>573</v>
      </c>
      <c r="G14" s="9">
        <v>49500</v>
      </c>
      <c r="H14" s="10">
        <v>180</v>
      </c>
      <c r="I14" s="10">
        <v>0</v>
      </c>
      <c r="J14" s="40"/>
      <c r="K14" s="42"/>
      <c r="L14" s="42"/>
      <c r="M14" s="42"/>
      <c r="N14" s="42"/>
      <c r="O14" s="42"/>
      <c r="P14" s="42"/>
      <c r="Q14" s="42"/>
      <c r="R14" s="11">
        <f t="shared" si="1"/>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
  <sheetViews>
    <sheetView workbookViewId="0">
      <selection activeCell="K2" sqref="K2"/>
    </sheetView>
  </sheetViews>
  <sheetFormatPr baseColWidth="10" defaultRowHeight="12.75" x14ac:dyDescent="0.2"/>
  <cols>
    <col min="1" max="2" width="16" style="14" customWidth="1"/>
    <col min="3" max="3" width="67.28515625" style="14" customWidth="1"/>
    <col min="4" max="5" width="15.140625" style="14" customWidth="1"/>
    <col min="6" max="6" width="25.28515625" style="14" customWidth="1"/>
    <col min="7" max="7" width="15.140625" style="15" hidden="1" customWidth="1"/>
    <col min="8" max="8" width="13.85546875" style="14" customWidth="1"/>
    <col min="9" max="9" width="12.28515625" style="14" bestFit="1" customWidth="1"/>
    <col min="10" max="11" width="12.28515625" style="14" customWidth="1"/>
    <col min="14" max="14" width="14.140625" customWidth="1"/>
    <col min="15" max="15" width="12.28515625" customWidth="1"/>
  </cols>
  <sheetData>
    <row r="1" spans="1:19" ht="33.75" x14ac:dyDescent="0.2">
      <c r="A1" s="1" t="s">
        <v>446</v>
      </c>
      <c r="B1" s="2" t="s">
        <v>447</v>
      </c>
      <c r="C1" s="1" t="s">
        <v>448</v>
      </c>
      <c r="D1" s="2" t="s">
        <v>449</v>
      </c>
      <c r="E1" s="2" t="s">
        <v>450</v>
      </c>
      <c r="F1" s="3" t="s">
        <v>451</v>
      </c>
      <c r="G1" s="4" t="s">
        <v>452</v>
      </c>
      <c r="H1" s="5" t="s">
        <v>453</v>
      </c>
      <c r="I1" s="5" t="s">
        <v>454</v>
      </c>
      <c r="J1" s="5" t="s">
        <v>377</v>
      </c>
      <c r="K1" s="5" t="s">
        <v>455</v>
      </c>
      <c r="L1" s="6" t="s">
        <v>456</v>
      </c>
      <c r="M1" s="6" t="s">
        <v>457</v>
      </c>
      <c r="N1" s="6" t="s">
        <v>458</v>
      </c>
      <c r="O1" s="6" t="s">
        <v>459</v>
      </c>
      <c r="P1" s="6" t="s">
        <v>460</v>
      </c>
      <c r="Q1" s="6" t="s">
        <v>461</v>
      </c>
      <c r="R1" s="6" t="s">
        <v>462</v>
      </c>
      <c r="S1" s="6" t="s">
        <v>463</v>
      </c>
    </row>
    <row r="2" spans="1:19" ht="24" x14ac:dyDescent="0.2">
      <c r="A2" s="7" t="s">
        <v>378</v>
      </c>
      <c r="B2" s="7" t="s">
        <v>465</v>
      </c>
      <c r="C2" s="8" t="s">
        <v>379</v>
      </c>
      <c r="D2" s="8" t="s">
        <v>380</v>
      </c>
      <c r="E2" s="8" t="s">
        <v>443</v>
      </c>
      <c r="F2" s="8" t="str">
        <f>+D2</f>
        <v>Botella</v>
      </c>
      <c r="G2" s="9">
        <v>2075</v>
      </c>
      <c r="H2" s="10">
        <v>2880</v>
      </c>
      <c r="I2" s="10">
        <v>600</v>
      </c>
      <c r="J2" s="10">
        <v>1800</v>
      </c>
      <c r="K2" s="42"/>
      <c r="L2" s="42"/>
      <c r="M2" s="42"/>
      <c r="N2" s="42"/>
      <c r="O2" s="42"/>
      <c r="P2" s="42"/>
      <c r="Q2" s="42"/>
      <c r="R2" s="42"/>
      <c r="S2" s="7">
        <f>+R2+Q2</f>
        <v>0</v>
      </c>
    </row>
    <row r="3" spans="1:19" ht="24" x14ac:dyDescent="0.2">
      <c r="A3" s="7" t="s">
        <v>381</v>
      </c>
      <c r="B3" s="7" t="s">
        <v>465</v>
      </c>
      <c r="C3" s="8" t="s">
        <v>382</v>
      </c>
      <c r="D3" s="8" t="s">
        <v>383</v>
      </c>
      <c r="E3" s="8" t="s">
        <v>443</v>
      </c>
      <c r="F3" s="8" t="str">
        <f t="shared" ref="F3:F29" si="0">+D3</f>
        <v>libra</v>
      </c>
      <c r="G3" s="9">
        <v>6850</v>
      </c>
      <c r="H3" s="10">
        <v>400</v>
      </c>
      <c r="I3" s="10">
        <v>280</v>
      </c>
      <c r="J3" s="10">
        <v>800</v>
      </c>
      <c r="K3" s="42"/>
      <c r="L3" s="42"/>
      <c r="M3" s="42"/>
      <c r="N3" s="42"/>
      <c r="O3" s="42"/>
      <c r="P3" s="42"/>
      <c r="Q3" s="42"/>
      <c r="R3" s="42"/>
      <c r="S3" s="7">
        <f t="shared" ref="S3:S29" si="1">+R3+Q3</f>
        <v>0</v>
      </c>
    </row>
    <row r="4" spans="1:19" ht="24" x14ac:dyDescent="0.2">
      <c r="A4" s="7" t="s">
        <v>384</v>
      </c>
      <c r="B4" s="7" t="s">
        <v>465</v>
      </c>
      <c r="C4" s="8" t="s">
        <v>385</v>
      </c>
      <c r="D4" s="8" t="s">
        <v>386</v>
      </c>
      <c r="E4" s="8" t="s">
        <v>443</v>
      </c>
      <c r="F4" s="8" t="str">
        <f t="shared" si="0"/>
        <v>unidad</v>
      </c>
      <c r="G4" s="9">
        <v>730</v>
      </c>
      <c r="H4" s="10">
        <v>24000</v>
      </c>
      <c r="I4" s="10">
        <v>9600</v>
      </c>
      <c r="J4" s="10">
        <v>38400</v>
      </c>
      <c r="K4" s="42"/>
      <c r="L4" s="42"/>
      <c r="M4" s="42"/>
      <c r="N4" s="42"/>
      <c r="O4" s="42"/>
      <c r="P4" s="42"/>
      <c r="Q4" s="42"/>
      <c r="R4" s="42"/>
      <c r="S4" s="7">
        <f t="shared" si="1"/>
        <v>0</v>
      </c>
    </row>
    <row r="5" spans="1:19" ht="24" x14ac:dyDescent="0.2">
      <c r="A5" s="7" t="s">
        <v>387</v>
      </c>
      <c r="B5" s="7" t="s">
        <v>465</v>
      </c>
      <c r="C5" s="8" t="s">
        <v>388</v>
      </c>
      <c r="D5" s="8" t="s">
        <v>386</v>
      </c>
      <c r="E5" s="8" t="s">
        <v>443</v>
      </c>
      <c r="F5" s="8" t="str">
        <f t="shared" si="0"/>
        <v>unidad</v>
      </c>
      <c r="G5" s="9">
        <v>420</v>
      </c>
      <c r="H5" s="10">
        <v>48000</v>
      </c>
      <c r="I5" s="10">
        <v>6667</v>
      </c>
      <c r="J5" s="10">
        <v>38400</v>
      </c>
      <c r="K5" s="42"/>
      <c r="L5" s="42"/>
      <c r="M5" s="42"/>
      <c r="N5" s="42"/>
      <c r="O5" s="42"/>
      <c r="P5" s="42"/>
      <c r="Q5" s="42"/>
      <c r="R5" s="42"/>
      <c r="S5" s="7">
        <f t="shared" si="1"/>
        <v>0</v>
      </c>
    </row>
    <row r="6" spans="1:19" ht="24" x14ac:dyDescent="0.2">
      <c r="A6" s="7" t="s">
        <v>389</v>
      </c>
      <c r="B6" s="7" t="s">
        <v>465</v>
      </c>
      <c r="C6" s="8" t="s">
        <v>390</v>
      </c>
      <c r="D6" s="8" t="s">
        <v>391</v>
      </c>
      <c r="E6" s="8" t="s">
        <v>443</v>
      </c>
      <c r="F6" s="8" t="str">
        <f t="shared" si="0"/>
        <v>tubo</v>
      </c>
      <c r="G6" s="9">
        <v>29129</v>
      </c>
      <c r="H6" s="10">
        <v>2400</v>
      </c>
      <c r="I6" s="10">
        <v>200</v>
      </c>
      <c r="J6" s="10">
        <v>2400</v>
      </c>
      <c r="K6" s="42"/>
      <c r="L6" s="42"/>
      <c r="M6" s="42"/>
      <c r="N6" s="42"/>
      <c r="O6" s="42"/>
      <c r="P6" s="42"/>
      <c r="Q6" s="42"/>
      <c r="R6" s="42"/>
      <c r="S6" s="7">
        <f t="shared" si="1"/>
        <v>0</v>
      </c>
    </row>
    <row r="7" spans="1:19" ht="24" x14ac:dyDescent="0.2">
      <c r="A7" s="7" t="s">
        <v>392</v>
      </c>
      <c r="B7" s="7" t="s">
        <v>465</v>
      </c>
      <c r="C7" s="8" t="s">
        <v>393</v>
      </c>
      <c r="D7" s="8" t="s">
        <v>386</v>
      </c>
      <c r="E7" s="8" t="s">
        <v>443</v>
      </c>
      <c r="F7" s="8" t="str">
        <f t="shared" si="0"/>
        <v>unidad</v>
      </c>
      <c r="G7" s="9">
        <v>49400</v>
      </c>
      <c r="H7" s="10">
        <v>400</v>
      </c>
      <c r="I7" s="10">
        <v>200</v>
      </c>
      <c r="J7" s="10">
        <v>200</v>
      </c>
      <c r="K7" s="42"/>
      <c r="L7" s="42"/>
      <c r="M7" s="42"/>
      <c r="N7" s="42"/>
      <c r="O7" s="42"/>
      <c r="P7" s="42"/>
      <c r="Q7" s="42"/>
      <c r="R7" s="42"/>
      <c r="S7" s="7">
        <f t="shared" si="1"/>
        <v>0</v>
      </c>
    </row>
    <row r="8" spans="1:19" ht="24" x14ac:dyDescent="0.2">
      <c r="A8" s="7" t="s">
        <v>394</v>
      </c>
      <c r="B8" s="7" t="s">
        <v>465</v>
      </c>
      <c r="C8" s="8" t="s">
        <v>395</v>
      </c>
      <c r="D8" s="8" t="s">
        <v>386</v>
      </c>
      <c r="E8" s="8" t="s">
        <v>443</v>
      </c>
      <c r="F8" s="8" t="str">
        <f t="shared" si="0"/>
        <v>unidad</v>
      </c>
      <c r="G8" s="9">
        <v>24640</v>
      </c>
      <c r="H8" s="10">
        <v>80</v>
      </c>
      <c r="I8" s="10">
        <v>0</v>
      </c>
      <c r="J8" s="10">
        <v>0</v>
      </c>
      <c r="K8" s="42"/>
      <c r="L8" s="42"/>
      <c r="M8" s="42"/>
      <c r="N8" s="42"/>
      <c r="O8" s="42"/>
      <c r="P8" s="42"/>
      <c r="Q8" s="42"/>
      <c r="R8" s="42"/>
      <c r="S8" s="7">
        <f t="shared" si="1"/>
        <v>0</v>
      </c>
    </row>
    <row r="9" spans="1:19" ht="24" x14ac:dyDescent="0.2">
      <c r="A9" s="7" t="s">
        <v>396</v>
      </c>
      <c r="B9" s="7" t="s">
        <v>465</v>
      </c>
      <c r="C9" s="8" t="s">
        <v>397</v>
      </c>
      <c r="D9" s="8" t="s">
        <v>398</v>
      </c>
      <c r="E9" s="8" t="s">
        <v>443</v>
      </c>
      <c r="F9" s="8" t="str">
        <f t="shared" si="0"/>
        <v>uni</v>
      </c>
      <c r="G9" s="9">
        <v>770</v>
      </c>
      <c r="H9" s="10">
        <v>240</v>
      </c>
      <c r="I9" s="10">
        <v>64</v>
      </c>
      <c r="J9" s="10">
        <v>192</v>
      </c>
      <c r="K9" s="42"/>
      <c r="L9" s="42"/>
      <c r="M9" s="42"/>
      <c r="N9" s="42"/>
      <c r="O9" s="42"/>
      <c r="P9" s="42"/>
      <c r="Q9" s="42"/>
      <c r="R9" s="42"/>
      <c r="S9" s="7">
        <f t="shared" si="1"/>
        <v>0</v>
      </c>
    </row>
    <row r="10" spans="1:19" ht="24" x14ac:dyDescent="0.2">
      <c r="A10" s="7" t="s">
        <v>399</v>
      </c>
      <c r="B10" s="7" t="s">
        <v>465</v>
      </c>
      <c r="C10" s="8" t="s">
        <v>400</v>
      </c>
      <c r="D10" s="8" t="s">
        <v>398</v>
      </c>
      <c r="E10" s="8" t="s">
        <v>443</v>
      </c>
      <c r="F10" s="8" t="str">
        <f t="shared" si="0"/>
        <v>uni</v>
      </c>
      <c r="G10" s="9">
        <v>1091</v>
      </c>
      <c r="H10" s="10">
        <v>240</v>
      </c>
      <c r="I10" s="10">
        <v>160</v>
      </c>
      <c r="J10" s="10">
        <v>520</v>
      </c>
      <c r="K10" s="42"/>
      <c r="L10" s="42"/>
      <c r="M10" s="42"/>
      <c r="N10" s="42"/>
      <c r="O10" s="42"/>
      <c r="P10" s="42"/>
      <c r="Q10" s="42"/>
      <c r="R10" s="42"/>
      <c r="S10" s="7">
        <f t="shared" si="1"/>
        <v>0</v>
      </c>
    </row>
    <row r="11" spans="1:19" ht="24" x14ac:dyDescent="0.2">
      <c r="A11" s="7" t="s">
        <v>401</v>
      </c>
      <c r="B11" s="7" t="s">
        <v>465</v>
      </c>
      <c r="C11" s="8" t="s">
        <v>402</v>
      </c>
      <c r="D11" s="8" t="s">
        <v>398</v>
      </c>
      <c r="E11" s="8" t="s">
        <v>443</v>
      </c>
      <c r="F11" s="8" t="str">
        <f t="shared" si="0"/>
        <v>uni</v>
      </c>
      <c r="G11" s="9">
        <v>2824</v>
      </c>
      <c r="H11" s="10">
        <v>480</v>
      </c>
      <c r="I11" s="10">
        <v>240</v>
      </c>
      <c r="J11" s="10">
        <v>520</v>
      </c>
      <c r="K11" s="42"/>
      <c r="L11" s="42"/>
      <c r="M11" s="42"/>
      <c r="N11" s="42"/>
      <c r="O11" s="42"/>
      <c r="P11" s="42"/>
      <c r="Q11" s="42"/>
      <c r="R11" s="42"/>
      <c r="S11" s="7">
        <f t="shared" si="1"/>
        <v>0</v>
      </c>
    </row>
    <row r="12" spans="1:19" ht="24" x14ac:dyDescent="0.2">
      <c r="A12" s="7" t="s">
        <v>403</v>
      </c>
      <c r="B12" s="7" t="s">
        <v>465</v>
      </c>
      <c r="C12" s="8" t="s">
        <v>404</v>
      </c>
      <c r="D12" s="8" t="s">
        <v>398</v>
      </c>
      <c r="E12" s="8" t="s">
        <v>443</v>
      </c>
      <c r="F12" s="8" t="str">
        <f t="shared" si="0"/>
        <v>uni</v>
      </c>
      <c r="G12" s="9">
        <v>4500</v>
      </c>
      <c r="H12" s="10">
        <v>80</v>
      </c>
      <c r="I12" s="10">
        <v>0</v>
      </c>
      <c r="J12" s="10">
        <v>0</v>
      </c>
      <c r="K12" s="42"/>
      <c r="L12" s="42"/>
      <c r="M12" s="42"/>
      <c r="N12" s="42"/>
      <c r="O12" s="42"/>
      <c r="P12" s="42"/>
      <c r="Q12" s="42"/>
      <c r="R12" s="42"/>
      <c r="S12" s="7">
        <f t="shared" si="1"/>
        <v>0</v>
      </c>
    </row>
    <row r="13" spans="1:19" ht="24" x14ac:dyDescent="0.2">
      <c r="A13" s="7" t="s">
        <v>405</v>
      </c>
      <c r="B13" s="7" t="s">
        <v>465</v>
      </c>
      <c r="C13" s="8" t="s">
        <v>406</v>
      </c>
      <c r="D13" s="8" t="s">
        <v>386</v>
      </c>
      <c r="E13" s="8" t="s">
        <v>443</v>
      </c>
      <c r="F13" s="8" t="str">
        <f t="shared" si="0"/>
        <v>unidad</v>
      </c>
      <c r="G13" s="9">
        <v>620</v>
      </c>
      <c r="H13" s="10">
        <v>32000</v>
      </c>
      <c r="I13" s="10">
        <v>6400</v>
      </c>
      <c r="J13" s="10">
        <v>16000</v>
      </c>
      <c r="K13" s="42"/>
      <c r="L13" s="42"/>
      <c r="M13" s="42"/>
      <c r="N13" s="42"/>
      <c r="O13" s="42"/>
      <c r="P13" s="42"/>
      <c r="Q13" s="42"/>
      <c r="R13" s="42"/>
      <c r="S13" s="7">
        <f t="shared" si="1"/>
        <v>0</v>
      </c>
    </row>
    <row r="14" spans="1:19" ht="24" x14ac:dyDescent="0.2">
      <c r="A14" s="7" t="s">
        <v>407</v>
      </c>
      <c r="B14" s="7" t="s">
        <v>465</v>
      </c>
      <c r="C14" s="8" t="s">
        <v>408</v>
      </c>
      <c r="D14" s="8" t="s">
        <v>409</v>
      </c>
      <c r="E14" s="8" t="s">
        <v>443</v>
      </c>
      <c r="F14" s="8" t="str">
        <f t="shared" si="0"/>
        <v>rollo</v>
      </c>
      <c r="G14" s="9">
        <v>28000</v>
      </c>
      <c r="H14" s="10">
        <v>0</v>
      </c>
      <c r="I14" s="10">
        <v>0</v>
      </c>
      <c r="J14" s="10">
        <v>480</v>
      </c>
      <c r="K14" s="42"/>
      <c r="L14" s="42"/>
      <c r="M14" s="42"/>
      <c r="N14" s="42"/>
      <c r="O14" s="42"/>
      <c r="P14" s="42"/>
      <c r="Q14" s="42"/>
      <c r="R14" s="42"/>
      <c r="S14" s="7">
        <f t="shared" si="1"/>
        <v>0</v>
      </c>
    </row>
    <row r="15" spans="1:19" ht="24" x14ac:dyDescent="0.2">
      <c r="A15" s="7" t="s">
        <v>410</v>
      </c>
      <c r="B15" s="7" t="s">
        <v>465</v>
      </c>
      <c r="C15" s="8" t="s">
        <v>411</v>
      </c>
      <c r="D15" s="8" t="s">
        <v>386</v>
      </c>
      <c r="E15" s="8" t="s">
        <v>443</v>
      </c>
      <c r="F15" s="8" t="str">
        <f t="shared" si="0"/>
        <v>unidad</v>
      </c>
      <c r="G15" s="9">
        <v>69</v>
      </c>
      <c r="H15" s="10">
        <v>1040000</v>
      </c>
      <c r="I15" s="10">
        <v>224000</v>
      </c>
      <c r="J15" s="10">
        <v>896000</v>
      </c>
      <c r="K15" s="42"/>
      <c r="L15" s="42"/>
      <c r="M15" s="42"/>
      <c r="N15" s="42"/>
      <c r="O15" s="42"/>
      <c r="P15" s="42"/>
      <c r="Q15" s="42"/>
      <c r="R15" s="42"/>
      <c r="S15" s="7">
        <f t="shared" si="1"/>
        <v>0</v>
      </c>
    </row>
    <row r="16" spans="1:19" ht="24" x14ac:dyDescent="0.2">
      <c r="A16" s="7" t="s">
        <v>412</v>
      </c>
      <c r="B16" s="7" t="s">
        <v>465</v>
      </c>
      <c r="C16" s="8" t="s">
        <v>413</v>
      </c>
      <c r="D16" s="8" t="s">
        <v>414</v>
      </c>
      <c r="E16" s="8" t="s">
        <v>443</v>
      </c>
      <c r="F16" s="8" t="str">
        <f t="shared" si="0"/>
        <v>par</v>
      </c>
      <c r="G16" s="9">
        <v>614.55999999999995</v>
      </c>
      <c r="H16" s="10">
        <v>32000</v>
      </c>
      <c r="I16" s="10">
        <v>10000</v>
      </c>
      <c r="J16" s="10">
        <v>32000</v>
      </c>
      <c r="K16" s="42"/>
      <c r="L16" s="42"/>
      <c r="M16" s="42"/>
      <c r="N16" s="42"/>
      <c r="O16" s="42"/>
      <c r="P16" s="42"/>
      <c r="Q16" s="42"/>
      <c r="R16" s="42"/>
      <c r="S16" s="7">
        <f t="shared" si="1"/>
        <v>0</v>
      </c>
    </row>
    <row r="17" spans="1:19" ht="24" x14ac:dyDescent="0.2">
      <c r="A17" s="7" t="s">
        <v>415</v>
      </c>
      <c r="B17" s="7" t="s">
        <v>465</v>
      </c>
      <c r="C17" s="8" t="s">
        <v>416</v>
      </c>
      <c r="D17" s="8" t="s">
        <v>414</v>
      </c>
      <c r="E17" s="8" t="s">
        <v>443</v>
      </c>
      <c r="F17" s="8" t="str">
        <f t="shared" si="0"/>
        <v>par</v>
      </c>
      <c r="G17" s="9">
        <v>615</v>
      </c>
      <c r="H17" s="10">
        <v>32000</v>
      </c>
      <c r="I17" s="10">
        <v>8000</v>
      </c>
      <c r="J17" s="10">
        <v>32000</v>
      </c>
      <c r="K17" s="42"/>
      <c r="L17" s="42"/>
      <c r="M17" s="42"/>
      <c r="N17" s="42"/>
      <c r="O17" s="42"/>
      <c r="P17" s="42"/>
      <c r="Q17" s="42"/>
      <c r="R17" s="42"/>
      <c r="S17" s="7">
        <f t="shared" si="1"/>
        <v>0</v>
      </c>
    </row>
    <row r="18" spans="1:19" ht="24" x14ac:dyDescent="0.2">
      <c r="A18" s="7" t="s">
        <v>417</v>
      </c>
      <c r="B18" s="7" t="s">
        <v>465</v>
      </c>
      <c r="C18" s="8" t="s">
        <v>418</v>
      </c>
      <c r="D18" s="8" t="s">
        <v>414</v>
      </c>
      <c r="E18" s="8" t="s">
        <v>443</v>
      </c>
      <c r="F18" s="8" t="str">
        <f t="shared" si="0"/>
        <v>par</v>
      </c>
      <c r="G18" s="9">
        <v>615</v>
      </c>
      <c r="H18" s="10">
        <v>72000</v>
      </c>
      <c r="I18" s="10">
        <v>8000</v>
      </c>
      <c r="J18" s="10">
        <v>32000</v>
      </c>
      <c r="K18" s="42"/>
      <c r="L18" s="42"/>
      <c r="M18" s="42"/>
      <c r="N18" s="42"/>
      <c r="O18" s="42"/>
      <c r="P18" s="42"/>
      <c r="Q18" s="42"/>
      <c r="R18" s="42"/>
      <c r="S18" s="7">
        <f t="shared" si="1"/>
        <v>0</v>
      </c>
    </row>
    <row r="19" spans="1:19" ht="24" x14ac:dyDescent="0.2">
      <c r="A19" s="7" t="s">
        <v>419</v>
      </c>
      <c r="B19" s="7" t="s">
        <v>465</v>
      </c>
      <c r="C19" s="8" t="s">
        <v>420</v>
      </c>
      <c r="D19" s="8" t="s">
        <v>414</v>
      </c>
      <c r="E19" s="8" t="s">
        <v>443</v>
      </c>
      <c r="F19" s="8" t="str">
        <f t="shared" si="0"/>
        <v>par</v>
      </c>
      <c r="G19" s="9">
        <v>615</v>
      </c>
      <c r="H19" s="10">
        <v>32000</v>
      </c>
      <c r="I19" s="10">
        <v>4000</v>
      </c>
      <c r="J19" s="10">
        <v>32000</v>
      </c>
      <c r="K19" s="42"/>
      <c r="L19" s="42"/>
      <c r="M19" s="42"/>
      <c r="N19" s="42"/>
      <c r="O19" s="42"/>
      <c r="P19" s="42"/>
      <c r="Q19" s="42"/>
      <c r="R19" s="42"/>
      <c r="S19" s="7">
        <f t="shared" si="1"/>
        <v>0</v>
      </c>
    </row>
    <row r="20" spans="1:19" ht="24" x14ac:dyDescent="0.2">
      <c r="A20" s="7" t="s">
        <v>421</v>
      </c>
      <c r="B20" s="7" t="s">
        <v>465</v>
      </c>
      <c r="C20" s="8" t="s">
        <v>422</v>
      </c>
      <c r="D20" s="8" t="s">
        <v>414</v>
      </c>
      <c r="E20" s="8" t="s">
        <v>443</v>
      </c>
      <c r="F20" s="8" t="str">
        <f t="shared" si="0"/>
        <v>par</v>
      </c>
      <c r="G20" s="9">
        <v>615</v>
      </c>
      <c r="H20" s="10">
        <v>16000</v>
      </c>
      <c r="I20" s="10">
        <v>0</v>
      </c>
      <c r="J20" s="10">
        <v>4000</v>
      </c>
      <c r="K20" s="42"/>
      <c r="L20" s="42"/>
      <c r="M20" s="42"/>
      <c r="N20" s="42"/>
      <c r="O20" s="42"/>
      <c r="P20" s="42"/>
      <c r="Q20" s="42"/>
      <c r="R20" s="42"/>
      <c r="S20" s="7">
        <f t="shared" si="1"/>
        <v>0</v>
      </c>
    </row>
    <row r="21" spans="1:19" ht="24" x14ac:dyDescent="0.2">
      <c r="A21" s="7" t="s">
        <v>423</v>
      </c>
      <c r="B21" s="7" t="s">
        <v>465</v>
      </c>
      <c r="C21" s="8" t="s">
        <v>424</v>
      </c>
      <c r="D21" s="8" t="s">
        <v>425</v>
      </c>
      <c r="E21" s="8" t="s">
        <v>443</v>
      </c>
      <c r="F21" s="8" t="str">
        <f t="shared" si="0"/>
        <v>galon</v>
      </c>
      <c r="G21" s="9">
        <v>47400</v>
      </c>
      <c r="H21" s="10"/>
      <c r="I21" s="10">
        <v>0</v>
      </c>
      <c r="J21" s="10"/>
      <c r="K21" s="42"/>
      <c r="L21" s="42"/>
      <c r="M21" s="42"/>
      <c r="N21" s="42"/>
      <c r="O21" s="42"/>
      <c r="P21" s="42"/>
      <c r="Q21" s="42"/>
      <c r="R21" s="42"/>
      <c r="S21" s="7">
        <f t="shared" si="1"/>
        <v>0</v>
      </c>
    </row>
    <row r="22" spans="1:19" ht="24" x14ac:dyDescent="0.2">
      <c r="A22" s="7" t="s">
        <v>426</v>
      </c>
      <c r="B22" s="7" t="s">
        <v>465</v>
      </c>
      <c r="C22" s="8" t="s">
        <v>427</v>
      </c>
      <c r="D22" s="8" t="s">
        <v>428</v>
      </c>
      <c r="E22" s="8" t="s">
        <v>443</v>
      </c>
      <c r="F22" s="8" t="str">
        <f t="shared" si="0"/>
        <v>un</v>
      </c>
      <c r="G22" s="9">
        <v>1300</v>
      </c>
      <c r="H22" s="10">
        <v>16000</v>
      </c>
      <c r="I22" s="10">
        <v>0</v>
      </c>
      <c r="J22" s="10">
        <v>800</v>
      </c>
      <c r="K22" s="42"/>
      <c r="L22" s="42"/>
      <c r="M22" s="42"/>
      <c r="N22" s="42"/>
      <c r="O22" s="42"/>
      <c r="P22" s="42"/>
      <c r="Q22" s="42"/>
      <c r="R22" s="42"/>
      <c r="S22" s="7">
        <f t="shared" si="1"/>
        <v>0</v>
      </c>
    </row>
    <row r="23" spans="1:19" ht="24" x14ac:dyDescent="0.2">
      <c r="A23" s="7" t="s">
        <v>444</v>
      </c>
      <c r="B23" s="7" t="s">
        <v>465</v>
      </c>
      <c r="C23" s="8" t="s">
        <v>429</v>
      </c>
      <c r="D23" s="8" t="s">
        <v>428</v>
      </c>
      <c r="E23" s="8" t="s">
        <v>443</v>
      </c>
      <c r="F23" s="8" t="str">
        <f t="shared" si="0"/>
        <v>un</v>
      </c>
      <c r="G23" s="9">
        <v>1000</v>
      </c>
      <c r="H23" s="10">
        <v>16000</v>
      </c>
      <c r="I23" s="10">
        <v>0</v>
      </c>
      <c r="J23" s="10">
        <v>800</v>
      </c>
      <c r="K23" s="42"/>
      <c r="L23" s="42"/>
      <c r="M23" s="42"/>
      <c r="N23" s="42"/>
      <c r="O23" s="42"/>
      <c r="P23" s="42"/>
      <c r="Q23" s="42"/>
      <c r="R23" s="42"/>
      <c r="S23" s="7">
        <f t="shared" si="1"/>
        <v>0</v>
      </c>
    </row>
    <row r="24" spans="1:19" ht="24" x14ac:dyDescent="0.2">
      <c r="A24" s="7" t="s">
        <v>430</v>
      </c>
      <c r="B24" s="7" t="s">
        <v>465</v>
      </c>
      <c r="C24" s="8" t="s">
        <v>431</v>
      </c>
      <c r="D24" s="8" t="s">
        <v>428</v>
      </c>
      <c r="E24" s="8" t="s">
        <v>443</v>
      </c>
      <c r="F24" s="8" t="str">
        <f t="shared" si="0"/>
        <v>un</v>
      </c>
      <c r="G24" s="9">
        <v>1200</v>
      </c>
      <c r="H24" s="10">
        <v>16000</v>
      </c>
      <c r="I24" s="10">
        <v>0</v>
      </c>
      <c r="J24" s="10">
        <v>800</v>
      </c>
      <c r="K24" s="42"/>
      <c r="L24" s="42"/>
      <c r="M24" s="42"/>
      <c r="N24" s="42"/>
      <c r="O24" s="42"/>
      <c r="P24" s="42"/>
      <c r="Q24" s="42"/>
      <c r="R24" s="42"/>
      <c r="S24" s="7">
        <f t="shared" si="1"/>
        <v>0</v>
      </c>
    </row>
    <row r="25" spans="1:19" ht="24" x14ac:dyDescent="0.2">
      <c r="A25" s="7" t="s">
        <v>432</v>
      </c>
      <c r="B25" s="7" t="s">
        <v>465</v>
      </c>
      <c r="C25" s="8" t="s">
        <v>433</v>
      </c>
      <c r="D25" s="8" t="s">
        <v>428</v>
      </c>
      <c r="E25" s="8" t="s">
        <v>443</v>
      </c>
      <c r="F25" s="8" t="str">
        <f t="shared" si="0"/>
        <v>un</v>
      </c>
      <c r="G25" s="9">
        <v>54080</v>
      </c>
      <c r="H25" s="10">
        <v>80</v>
      </c>
      <c r="I25" s="10">
        <v>0</v>
      </c>
      <c r="J25" s="10">
        <v>0</v>
      </c>
      <c r="K25" s="42"/>
      <c r="L25" s="42"/>
      <c r="M25" s="42"/>
      <c r="N25" s="42"/>
      <c r="O25" s="42"/>
      <c r="P25" s="42"/>
      <c r="Q25" s="42"/>
      <c r="R25" s="42"/>
      <c r="S25" s="7">
        <f t="shared" si="1"/>
        <v>0</v>
      </c>
    </row>
    <row r="26" spans="1:19" ht="24" x14ac:dyDescent="0.2">
      <c r="A26" s="7" t="s">
        <v>445</v>
      </c>
      <c r="B26" s="7" t="s">
        <v>465</v>
      </c>
      <c r="C26" s="8" t="s">
        <v>434</v>
      </c>
      <c r="D26" s="8" t="s">
        <v>428</v>
      </c>
      <c r="E26" s="8" t="s">
        <v>443</v>
      </c>
      <c r="F26" s="8" t="str">
        <f t="shared" si="0"/>
        <v>un</v>
      </c>
      <c r="G26" s="9">
        <v>32217</v>
      </c>
      <c r="H26" s="10">
        <v>2400</v>
      </c>
      <c r="I26" s="10">
        <v>0</v>
      </c>
      <c r="J26" s="10">
        <v>0</v>
      </c>
      <c r="K26" s="42"/>
      <c r="L26" s="42"/>
      <c r="M26" s="42"/>
      <c r="N26" s="42"/>
      <c r="O26" s="42"/>
      <c r="P26" s="42"/>
      <c r="Q26" s="42"/>
      <c r="R26" s="42"/>
      <c r="S26" s="7">
        <f t="shared" si="1"/>
        <v>0</v>
      </c>
    </row>
    <row r="27" spans="1:19" ht="24" x14ac:dyDescent="0.2">
      <c r="A27" s="7" t="s">
        <v>435</v>
      </c>
      <c r="B27" s="7" t="s">
        <v>465</v>
      </c>
      <c r="C27" s="8" t="s">
        <v>436</v>
      </c>
      <c r="D27" s="8" t="s">
        <v>437</v>
      </c>
      <c r="E27" s="8" t="s">
        <v>443</v>
      </c>
      <c r="F27" s="8" t="str">
        <f t="shared" si="0"/>
        <v>caja x 100</v>
      </c>
      <c r="G27" s="9">
        <v>185600</v>
      </c>
      <c r="H27" s="10">
        <v>8</v>
      </c>
      <c r="I27" s="10">
        <v>0</v>
      </c>
      <c r="J27" s="10">
        <v>0</v>
      </c>
      <c r="K27" s="42"/>
      <c r="L27" s="42"/>
      <c r="M27" s="42"/>
      <c r="N27" s="42"/>
      <c r="O27" s="42"/>
      <c r="P27" s="42"/>
      <c r="Q27" s="42"/>
      <c r="R27" s="42"/>
      <c r="S27" s="7">
        <f t="shared" si="1"/>
        <v>0</v>
      </c>
    </row>
    <row r="28" spans="1:19" ht="24" x14ac:dyDescent="0.2">
      <c r="A28" s="7" t="s">
        <v>438</v>
      </c>
      <c r="B28" s="7" t="s">
        <v>465</v>
      </c>
      <c r="C28" s="8" t="s">
        <v>439</v>
      </c>
      <c r="D28" s="8" t="s">
        <v>440</v>
      </c>
      <c r="E28" s="8" t="s">
        <v>443</v>
      </c>
      <c r="F28" s="8" t="str">
        <f t="shared" si="0"/>
        <v>fco</v>
      </c>
      <c r="G28" s="9">
        <v>2063</v>
      </c>
      <c r="H28" s="10">
        <v>8000</v>
      </c>
      <c r="I28" s="10">
        <v>1200</v>
      </c>
      <c r="J28" s="10">
        <v>1920</v>
      </c>
      <c r="K28" s="42"/>
      <c r="L28" s="42"/>
      <c r="M28" s="42"/>
      <c r="N28" s="42"/>
      <c r="O28" s="42"/>
      <c r="P28" s="42"/>
      <c r="Q28" s="42"/>
      <c r="R28" s="42"/>
      <c r="S28" s="7">
        <f t="shared" si="1"/>
        <v>0</v>
      </c>
    </row>
    <row r="29" spans="1:19" ht="24" x14ac:dyDescent="0.2">
      <c r="A29" s="7" t="s">
        <v>441</v>
      </c>
      <c r="B29" s="7" t="s">
        <v>465</v>
      </c>
      <c r="C29" s="8" t="s">
        <v>442</v>
      </c>
      <c r="D29" s="8" t="s">
        <v>440</v>
      </c>
      <c r="E29" s="8" t="s">
        <v>443</v>
      </c>
      <c r="F29" s="8" t="str">
        <f t="shared" si="0"/>
        <v>fco</v>
      </c>
      <c r="G29" s="9">
        <v>2100.0100000000002</v>
      </c>
      <c r="H29" s="10">
        <v>8000</v>
      </c>
      <c r="I29" s="10">
        <v>800</v>
      </c>
      <c r="J29" s="10">
        <v>1920</v>
      </c>
      <c r="K29" s="42"/>
      <c r="L29" s="42"/>
      <c r="M29" s="42"/>
      <c r="N29" s="42"/>
      <c r="O29" s="42"/>
      <c r="P29" s="42"/>
      <c r="Q29" s="42"/>
      <c r="R29" s="42"/>
      <c r="S29" s="7">
        <f t="shared" si="1"/>
        <v>0</v>
      </c>
    </row>
  </sheetData>
  <sheetProtection password="8E28" sheet="1" objects="1" scenarios="1" selectLockedCells="1"/>
  <phoneticPr fontId="19" type="noConversion"/>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7" sqref="K27"/>
    </sheetView>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G1_Agujas Cateteres Sondas</vt:lpstr>
      <vt:lpstr>G2_Apoyo Tecnológico</vt:lpstr>
      <vt:lpstr>G3_Clinica de Heridas</vt:lpstr>
      <vt:lpstr>G4_Cx Vascular</vt:lpstr>
      <vt:lpstr>G5_Gastroenterología</vt:lpstr>
      <vt:lpstr>G6_Neurocirugía</vt:lpstr>
      <vt:lpstr>G7_Oftalmología</vt:lpstr>
      <vt:lpstr>G8_Varios</vt:lpstr>
      <vt:lpstr>G9_Radiología</vt:lpstr>
      <vt:lpstr>G10_Soporte Nutricional</vt:lpstr>
      <vt:lpstr>G11_Sutura Mecanica</vt:lpstr>
      <vt:lpstr>G12_Suturas Manuales</vt:lpstr>
      <vt:lpstr>G13_Terapia Respiratoria</vt:lpstr>
      <vt:lpstr>G14_Urología</vt:lpstr>
      <vt:lpstr>G15_Almacen General</vt:lpstr>
      <vt:lpstr>Hoja1</vt:lpstr>
    </vt:vector>
  </TitlesOfParts>
  <Company>hus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gladys.quintero</dc:creator>
  <cp:lastModifiedBy>German David Muñoz Pulido</cp:lastModifiedBy>
  <dcterms:created xsi:type="dcterms:W3CDTF">2014-01-10T20:26:23Z</dcterms:created>
  <dcterms:modified xsi:type="dcterms:W3CDTF">2014-01-15T22:06:13Z</dcterms:modified>
</cp:coreProperties>
</file>