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95" windowHeight="8700"/>
  </bookViews>
  <sheets>
    <sheet name="Anexo 6 Gases Medicinales" sheetId="1" r:id="rId1"/>
  </sheets>
  <calcPr calcId="145621"/>
</workbook>
</file>

<file path=xl/calcChain.xml><?xml version="1.0" encoding="utf-8"?>
<calcChain xmlns="http://schemas.openxmlformats.org/spreadsheetml/2006/main">
  <c r="I44" i="1" l="1"/>
  <c r="I43" i="1"/>
  <c r="I42" i="1"/>
  <c r="I41" i="1"/>
  <c r="I40" i="1"/>
  <c r="J40" i="1" s="1"/>
  <c r="K40" i="1" s="1"/>
  <c r="I39" i="1"/>
  <c r="I38" i="1"/>
  <c r="J38" i="1" s="1"/>
  <c r="K38" i="1" s="1"/>
  <c r="I31" i="1"/>
  <c r="J31" i="1" s="1"/>
  <c r="K31" i="1" s="1"/>
  <c r="I30" i="1"/>
  <c r="I29" i="1"/>
  <c r="I28" i="1"/>
  <c r="I27" i="1"/>
  <c r="J27" i="1" s="1"/>
  <c r="K27" i="1" s="1"/>
  <c r="I26" i="1"/>
  <c r="I25" i="1"/>
  <c r="J25" i="1" s="1"/>
  <c r="K25" i="1" s="1"/>
  <c r="I18" i="1"/>
  <c r="I17" i="1"/>
  <c r="J17" i="1" s="1"/>
  <c r="K17" i="1" s="1"/>
  <c r="I16" i="1"/>
  <c r="I15" i="1"/>
  <c r="I14" i="1"/>
  <c r="I13" i="1"/>
  <c r="I12" i="1"/>
  <c r="J12" i="1" s="1"/>
  <c r="K12" i="1" s="1"/>
  <c r="J39" i="1"/>
  <c r="K39" i="1" s="1"/>
  <c r="J41" i="1"/>
  <c r="K41" i="1"/>
  <c r="J42" i="1"/>
  <c r="K42" i="1"/>
  <c r="J43" i="1"/>
  <c r="K43" i="1" s="1"/>
  <c r="J44" i="1"/>
  <c r="K44" i="1"/>
  <c r="J26" i="1"/>
  <c r="K26" i="1"/>
  <c r="J28" i="1"/>
  <c r="K28" i="1"/>
  <c r="J29" i="1"/>
  <c r="K29" i="1"/>
  <c r="J30" i="1"/>
  <c r="K30" i="1"/>
  <c r="J13" i="1"/>
  <c r="K13" i="1"/>
  <c r="J14" i="1"/>
  <c r="K14" i="1" s="1"/>
  <c r="J15" i="1"/>
  <c r="K15" i="1"/>
  <c r="J16" i="1"/>
  <c r="K16" i="1"/>
  <c r="J18" i="1"/>
  <c r="K18" i="1" s="1"/>
  <c r="K32" i="1" l="1"/>
  <c r="K45" i="1"/>
  <c r="K19" i="1"/>
</calcChain>
</file>

<file path=xl/sharedStrings.xml><?xml version="1.0" encoding="utf-8"?>
<sst xmlns="http://schemas.openxmlformats.org/spreadsheetml/2006/main" count="107" uniqueCount="38">
  <si>
    <t xml:space="preserve">REQUERIMIENTOS DE SUMINISTRO DE GASES MEDICINALES </t>
  </si>
  <si>
    <t>SERVICIO DE ATENCIÓN FARMACEUTICA</t>
  </si>
  <si>
    <t xml:space="preserve">BOGOTA Y UNIDADES FUNCIONALES DE ZIPAQUIRA Y GIRARDOT </t>
  </si>
  <si>
    <t>E.S.E. HOSPITAL UNIVERSITARIO DE LA SAMARITANA</t>
  </si>
  <si>
    <t>HUS BOGOTA</t>
  </si>
  <si>
    <t>Codigo Producto</t>
  </si>
  <si>
    <t>NombreProducto</t>
  </si>
  <si>
    <t>Presentación</t>
  </si>
  <si>
    <t>Cantidad Solicitada</t>
  </si>
  <si>
    <t>Registro Sanitario</t>
  </si>
  <si>
    <t>Fabricante</t>
  </si>
  <si>
    <t>Factor de Empaque</t>
  </si>
  <si>
    <t xml:space="preserve">Valor Unitario </t>
  </si>
  <si>
    <t>IVA</t>
  </si>
  <si>
    <t>Valor Unitario con IVA</t>
  </si>
  <si>
    <t>Valor Total</t>
  </si>
  <si>
    <t>V07AA040901</t>
  </si>
  <si>
    <t>AIRE MEDICINAL GAS (CILINDRO)</t>
  </si>
  <si>
    <t>m3</t>
  </si>
  <si>
    <t>V07AD0340901</t>
  </si>
  <si>
    <t>DIOXIDO DE CARBONO GAS (CILINDRO)</t>
  </si>
  <si>
    <t>Kg</t>
  </si>
  <si>
    <t>V07AN014901</t>
  </si>
  <si>
    <t>NITROGENO GASEOSO (CILINDRO)</t>
  </si>
  <si>
    <t>M3</t>
  </si>
  <si>
    <t>V07AN014904</t>
  </si>
  <si>
    <t>NITROGENO LIQUIDO (THERMO)</t>
  </si>
  <si>
    <t>L</t>
  </si>
  <si>
    <t>V07AO005901</t>
  </si>
  <si>
    <t>OXIGENO GAS MEDICINAL (CILINDRO)</t>
  </si>
  <si>
    <t>V07AO005903</t>
  </si>
  <si>
    <t>OXIGENO GAS MEDICINAL (THERMO)</t>
  </si>
  <si>
    <t>V07AO005902</t>
  </si>
  <si>
    <t>OXIGENO LIQUIDO MEDICINAL (TANQUE)</t>
  </si>
  <si>
    <t>Valor Total de la Propuesta</t>
  </si>
  <si>
    <t>HUS UF ZIPAQUIRA</t>
  </si>
  <si>
    <t>HUS UF GIRARDOT</t>
  </si>
  <si>
    <t>ANEXO No.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</si>
</sst>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 * #,##0.00_ ;_ * \-#,##0.00_ ;_ * &quot;-&quot;??_ ;_ @_ "/>
    <numFmt numFmtId="188" formatCode="_-* #,##0\ _€_-;\-* #,##0\ _€_-;_-* &quot;-&quot;??\ _€_-;_-@_-"/>
    <numFmt numFmtId="197" formatCode="[$$-240A]\ #,##0"/>
  </numFmts>
  <fonts count="24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</font>
    <font>
      <b/>
      <sz val="10"/>
      <name val="Arial"/>
      <family val="2"/>
    </font>
    <font>
      <b/>
      <sz val="8"/>
      <color indexed="9"/>
      <name val="Arial"/>
      <family val="2"/>
    </font>
    <font>
      <b/>
      <sz val="7"/>
      <name val="Arial"/>
      <family val="2"/>
    </font>
    <font>
      <b/>
      <sz val="8"/>
      <name val="Arial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3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187" fontId="1" fillId="0" borderId="0" applyFont="0" applyFill="0" applyBorder="0" applyAlignment="0" applyProtection="0"/>
    <xf numFmtId="0" fontId="11" fillId="22" borderId="0" applyNumberFormat="0" applyBorder="0" applyAlignment="0" applyProtection="0"/>
    <xf numFmtId="0" fontId="1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8" fillId="0" borderId="8" applyNumberFormat="0" applyFill="0" applyAlignment="0" applyProtection="0"/>
    <xf numFmtId="0" fontId="18" fillId="0" borderId="9" applyNumberFormat="0" applyFill="0" applyAlignment="0" applyProtection="0"/>
  </cellStyleXfs>
  <cellXfs count="19">
    <xf numFmtId="0" fontId="0" fillId="0" borderId="0" xfId="0"/>
    <xf numFmtId="0" fontId="0" fillId="0" borderId="0" xfId="0" applyBorder="1"/>
    <xf numFmtId="0" fontId="19" fillId="0" borderId="0" xfId="0" applyFont="1" applyBorder="1"/>
    <xf numFmtId="188" fontId="22" fillId="0" borderId="10" xfId="32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wrapText="1"/>
    </xf>
    <xf numFmtId="0" fontId="23" fillId="0" borderId="10" xfId="0" applyFont="1" applyFill="1" applyBorder="1" applyAlignment="1">
      <alignment horizontal="center" wrapText="1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/>
    </xf>
    <xf numFmtId="1" fontId="19" fillId="0" borderId="10" xfId="0" applyNumberFormat="1" applyFont="1" applyFill="1" applyBorder="1" applyAlignment="1">
      <alignment horizontal="center"/>
    </xf>
    <xf numFmtId="197" fontId="0" fillId="0" borderId="10" xfId="32" applyNumberFormat="1" applyFont="1" applyBorder="1"/>
    <xf numFmtId="197" fontId="0" fillId="0" borderId="0" xfId="32" applyNumberFormat="1" applyFont="1"/>
    <xf numFmtId="0" fontId="21" fillId="24" borderId="11" xfId="0" applyFont="1" applyFill="1" applyBorder="1" applyAlignment="1">
      <alignment horizontal="center"/>
    </xf>
    <xf numFmtId="0" fontId="21" fillId="24" borderId="12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197" fontId="23" fillId="0" borderId="10" xfId="32" applyNumberFormat="1" applyFont="1" applyFill="1" applyBorder="1" applyAlignment="1">
      <alignment horizontal="left" wrapText="1"/>
    </xf>
    <xf numFmtId="1" fontId="19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197" fontId="0" fillId="0" borderId="10" xfId="32" applyNumberFormat="1" applyFont="1" applyBorder="1" applyProtection="1">
      <protection locked="0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Millares" xfId="32" builtinId="3"/>
    <cellStyle name="Neutral" xfId="33" builtinId="28" customBuiltin="1"/>
    <cellStyle name="Normal" xfId="0" builtinId="0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1" xfId="39" builtinId="16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G40" sqref="G40"/>
    </sheetView>
  </sheetViews>
  <sheetFormatPr baseColWidth="10" defaultRowHeight="12.75" x14ac:dyDescent="0.2"/>
  <cols>
    <col min="1" max="1" width="11.85546875" customWidth="1"/>
    <col min="2" max="2" width="28.7109375" customWidth="1"/>
    <col min="3" max="3" width="11" customWidth="1"/>
    <col min="4" max="4" width="13.85546875" customWidth="1"/>
    <col min="7" max="7" width="13.42578125" customWidth="1"/>
    <col min="8" max="10" width="11.5703125" bestFit="1" customWidth="1"/>
    <col min="11" max="11" width="12.85546875" bestFit="1" customWidth="1"/>
  </cols>
  <sheetData>
    <row r="1" spans="1:11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x14ac:dyDescent="0.2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">
      <c r="A5" s="14" t="s">
        <v>37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">
      <c r="A6" s="1"/>
      <c r="B6" s="1"/>
      <c r="C6" s="1"/>
    </row>
    <row r="10" spans="1:11" x14ac:dyDescent="0.2">
      <c r="A10" s="2"/>
      <c r="B10" s="2"/>
      <c r="C10" s="2"/>
      <c r="D10" s="12" t="s">
        <v>4</v>
      </c>
      <c r="E10" s="13"/>
      <c r="F10" s="13"/>
      <c r="G10" s="13"/>
      <c r="H10" s="13"/>
      <c r="I10" s="13"/>
      <c r="J10" s="13"/>
      <c r="K10" s="13"/>
    </row>
    <row r="11" spans="1:11" ht="22.5" x14ac:dyDescent="0.2">
      <c r="A11" s="3" t="s">
        <v>5</v>
      </c>
      <c r="B11" s="3" t="s">
        <v>6</v>
      </c>
      <c r="C11" s="3" t="s">
        <v>7</v>
      </c>
      <c r="D11" s="4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</row>
    <row r="12" spans="1:11" x14ac:dyDescent="0.2">
      <c r="A12" s="6" t="s">
        <v>16</v>
      </c>
      <c r="B12" s="7" t="s">
        <v>17</v>
      </c>
      <c r="C12" s="8" t="s">
        <v>18</v>
      </c>
      <c r="D12" s="9">
        <v>1674</v>
      </c>
      <c r="E12" s="16"/>
      <c r="F12" s="16"/>
      <c r="G12" s="17"/>
      <c r="H12" s="18"/>
      <c r="I12" s="18">
        <f>+H12*0.16</f>
        <v>0</v>
      </c>
      <c r="J12" s="10">
        <f>+I12+H12</f>
        <v>0</v>
      </c>
      <c r="K12" s="10">
        <f>+J12*D12</f>
        <v>0</v>
      </c>
    </row>
    <row r="13" spans="1:11" x14ac:dyDescent="0.2">
      <c r="A13" s="6" t="s">
        <v>19</v>
      </c>
      <c r="B13" s="7" t="s">
        <v>20</v>
      </c>
      <c r="C13" s="8" t="s">
        <v>21</v>
      </c>
      <c r="D13" s="9">
        <v>558</v>
      </c>
      <c r="E13" s="16"/>
      <c r="F13" s="16"/>
      <c r="G13" s="17"/>
      <c r="H13" s="18"/>
      <c r="I13" s="18">
        <f t="shared" ref="I13:I18" si="0">+H13*0.16</f>
        <v>0</v>
      </c>
      <c r="J13" s="10">
        <f t="shared" ref="J13:J18" si="1">+I13+H13</f>
        <v>0</v>
      </c>
      <c r="K13" s="10">
        <f t="shared" ref="K13:K18" si="2">+J13*D13</f>
        <v>0</v>
      </c>
    </row>
    <row r="14" spans="1:11" x14ac:dyDescent="0.2">
      <c r="A14" s="6" t="s">
        <v>22</v>
      </c>
      <c r="B14" s="7" t="s">
        <v>23</v>
      </c>
      <c r="C14" s="8" t="s">
        <v>24</v>
      </c>
      <c r="D14" s="9">
        <v>6003</v>
      </c>
      <c r="E14" s="16"/>
      <c r="F14" s="16"/>
      <c r="G14" s="17"/>
      <c r="H14" s="18"/>
      <c r="I14" s="18">
        <f t="shared" si="0"/>
        <v>0</v>
      </c>
      <c r="J14" s="10">
        <f t="shared" si="1"/>
        <v>0</v>
      </c>
      <c r="K14" s="10">
        <f t="shared" si="2"/>
        <v>0</v>
      </c>
    </row>
    <row r="15" spans="1:11" x14ac:dyDescent="0.2">
      <c r="A15" s="6" t="s">
        <v>25</v>
      </c>
      <c r="B15" s="7" t="s">
        <v>26</v>
      </c>
      <c r="C15" s="8" t="s">
        <v>27</v>
      </c>
      <c r="D15" s="9">
        <v>117</v>
      </c>
      <c r="E15" s="16"/>
      <c r="F15" s="16"/>
      <c r="G15" s="17"/>
      <c r="H15" s="18"/>
      <c r="I15" s="18">
        <f t="shared" si="0"/>
        <v>0</v>
      </c>
      <c r="J15" s="10">
        <f t="shared" si="1"/>
        <v>0</v>
      </c>
      <c r="K15" s="10">
        <f t="shared" si="2"/>
        <v>0</v>
      </c>
    </row>
    <row r="16" spans="1:11" x14ac:dyDescent="0.2">
      <c r="A16" s="6" t="s">
        <v>28</v>
      </c>
      <c r="B16" s="7" t="s">
        <v>29</v>
      </c>
      <c r="C16" s="8" t="s">
        <v>24</v>
      </c>
      <c r="D16" s="9">
        <v>2637</v>
      </c>
      <c r="E16" s="16"/>
      <c r="F16" s="16"/>
      <c r="G16" s="17"/>
      <c r="H16" s="18"/>
      <c r="I16" s="18">
        <f t="shared" si="0"/>
        <v>0</v>
      </c>
      <c r="J16" s="10">
        <f t="shared" si="1"/>
        <v>0</v>
      </c>
      <c r="K16" s="10">
        <f t="shared" si="2"/>
        <v>0</v>
      </c>
    </row>
    <row r="17" spans="1:11" x14ac:dyDescent="0.2">
      <c r="A17" s="6" t="s">
        <v>30</v>
      </c>
      <c r="B17" s="7" t="s">
        <v>31</v>
      </c>
      <c r="C17" s="8" t="s">
        <v>24</v>
      </c>
      <c r="D17" s="9">
        <v>0</v>
      </c>
      <c r="E17" s="16"/>
      <c r="F17" s="16"/>
      <c r="G17" s="17"/>
      <c r="H17" s="18"/>
      <c r="I17" s="18">
        <f t="shared" si="0"/>
        <v>0</v>
      </c>
      <c r="J17" s="10">
        <f t="shared" si="1"/>
        <v>0</v>
      </c>
      <c r="K17" s="10">
        <f t="shared" si="2"/>
        <v>0</v>
      </c>
    </row>
    <row r="18" spans="1:11" x14ac:dyDescent="0.2">
      <c r="A18" s="6" t="s">
        <v>32</v>
      </c>
      <c r="B18" s="7" t="s">
        <v>33</v>
      </c>
      <c r="C18" s="8" t="s">
        <v>24</v>
      </c>
      <c r="D18" s="9">
        <v>213822</v>
      </c>
      <c r="E18" s="16"/>
      <c r="F18" s="16"/>
      <c r="G18" s="17"/>
      <c r="H18" s="18"/>
      <c r="I18" s="18">
        <f t="shared" si="0"/>
        <v>0</v>
      </c>
      <c r="J18" s="10">
        <f t="shared" si="1"/>
        <v>0</v>
      </c>
      <c r="K18" s="10">
        <f t="shared" si="2"/>
        <v>0</v>
      </c>
    </row>
    <row r="19" spans="1:11" x14ac:dyDescent="0.2">
      <c r="H19" s="11"/>
      <c r="I19" s="15" t="s">
        <v>34</v>
      </c>
      <c r="J19" s="15"/>
      <c r="K19" s="10">
        <f>SUM(K12:K18)</f>
        <v>0</v>
      </c>
    </row>
    <row r="23" spans="1:11" x14ac:dyDescent="0.2">
      <c r="A23" s="2"/>
      <c r="B23" s="2"/>
      <c r="C23" s="2"/>
      <c r="D23" s="12" t="s">
        <v>35</v>
      </c>
      <c r="E23" s="13"/>
      <c r="F23" s="13"/>
      <c r="G23" s="13"/>
      <c r="H23" s="13"/>
      <c r="I23" s="13"/>
      <c r="J23" s="13"/>
      <c r="K23" s="13"/>
    </row>
    <row r="24" spans="1:11" ht="22.5" x14ac:dyDescent="0.2">
      <c r="A24" s="3" t="s">
        <v>5</v>
      </c>
      <c r="B24" s="3" t="s">
        <v>6</v>
      </c>
      <c r="C24" s="3" t="s">
        <v>7</v>
      </c>
      <c r="D24" s="4" t="s">
        <v>8</v>
      </c>
      <c r="E24" s="5" t="s">
        <v>9</v>
      </c>
      <c r="F24" s="5" t="s">
        <v>10</v>
      </c>
      <c r="G24" s="5" t="s">
        <v>11</v>
      </c>
      <c r="H24" s="5" t="s">
        <v>12</v>
      </c>
      <c r="I24" s="5" t="s">
        <v>13</v>
      </c>
      <c r="J24" s="5" t="s">
        <v>14</v>
      </c>
      <c r="K24" s="5" t="s">
        <v>15</v>
      </c>
    </row>
    <row r="25" spans="1:11" x14ac:dyDescent="0.2">
      <c r="A25" s="6" t="s">
        <v>16</v>
      </c>
      <c r="B25" s="7" t="s">
        <v>17</v>
      </c>
      <c r="C25" s="8" t="s">
        <v>18</v>
      </c>
      <c r="D25" s="9">
        <v>621</v>
      </c>
      <c r="E25" s="16"/>
      <c r="F25" s="16"/>
      <c r="G25" s="17"/>
      <c r="H25" s="18"/>
      <c r="I25" s="18">
        <f t="shared" ref="I25:I31" si="3">+H25*0.16</f>
        <v>0</v>
      </c>
      <c r="J25" s="10">
        <f>+I25+H25</f>
        <v>0</v>
      </c>
      <c r="K25" s="10">
        <f>+J25*D25</f>
        <v>0</v>
      </c>
    </row>
    <row r="26" spans="1:11" x14ac:dyDescent="0.2">
      <c r="A26" s="6" t="s">
        <v>19</v>
      </c>
      <c r="B26" s="7" t="s">
        <v>20</v>
      </c>
      <c r="C26" s="8" t="s">
        <v>21</v>
      </c>
      <c r="D26" s="9">
        <v>0</v>
      </c>
      <c r="E26" s="16"/>
      <c r="F26" s="16"/>
      <c r="G26" s="17"/>
      <c r="H26" s="18"/>
      <c r="I26" s="18">
        <f t="shared" si="3"/>
        <v>0</v>
      </c>
      <c r="J26" s="10">
        <f t="shared" ref="J26:J31" si="4">+I26+H26</f>
        <v>0</v>
      </c>
      <c r="K26" s="10">
        <f t="shared" ref="K26:K31" si="5">+J26*D26</f>
        <v>0</v>
      </c>
    </row>
    <row r="27" spans="1:11" x14ac:dyDescent="0.2">
      <c r="A27" s="6" t="s">
        <v>22</v>
      </c>
      <c r="B27" s="7" t="s">
        <v>23</v>
      </c>
      <c r="C27" s="8" t="s">
        <v>24</v>
      </c>
      <c r="D27" s="9">
        <v>360</v>
      </c>
      <c r="E27" s="16"/>
      <c r="F27" s="16"/>
      <c r="G27" s="17"/>
      <c r="H27" s="18"/>
      <c r="I27" s="18">
        <f t="shared" si="3"/>
        <v>0</v>
      </c>
      <c r="J27" s="10">
        <f t="shared" si="4"/>
        <v>0</v>
      </c>
      <c r="K27" s="10">
        <f t="shared" si="5"/>
        <v>0</v>
      </c>
    </row>
    <row r="28" spans="1:11" x14ac:dyDescent="0.2">
      <c r="A28" s="6" t="s">
        <v>25</v>
      </c>
      <c r="B28" s="7" t="s">
        <v>26</v>
      </c>
      <c r="C28" s="8" t="s">
        <v>27</v>
      </c>
      <c r="D28" s="9">
        <v>0</v>
      </c>
      <c r="E28" s="16"/>
      <c r="F28" s="16"/>
      <c r="G28" s="17"/>
      <c r="H28" s="18"/>
      <c r="I28" s="18">
        <f t="shared" si="3"/>
        <v>0</v>
      </c>
      <c r="J28" s="10">
        <f t="shared" si="4"/>
        <v>0</v>
      </c>
      <c r="K28" s="10">
        <f t="shared" si="5"/>
        <v>0</v>
      </c>
    </row>
    <row r="29" spans="1:11" x14ac:dyDescent="0.2">
      <c r="A29" s="6" t="s">
        <v>28</v>
      </c>
      <c r="B29" s="7" t="s">
        <v>29</v>
      </c>
      <c r="C29" s="8" t="s">
        <v>24</v>
      </c>
      <c r="D29" s="9">
        <v>315</v>
      </c>
      <c r="E29" s="16"/>
      <c r="F29" s="16"/>
      <c r="G29" s="17"/>
      <c r="H29" s="18"/>
      <c r="I29" s="18">
        <f t="shared" si="3"/>
        <v>0</v>
      </c>
      <c r="J29" s="10">
        <f t="shared" si="4"/>
        <v>0</v>
      </c>
      <c r="K29" s="10">
        <f t="shared" si="5"/>
        <v>0</v>
      </c>
    </row>
    <row r="30" spans="1:11" x14ac:dyDescent="0.2">
      <c r="A30" s="6" t="s">
        <v>30</v>
      </c>
      <c r="B30" s="7" t="s">
        <v>31</v>
      </c>
      <c r="C30" s="8" t="s">
        <v>24</v>
      </c>
      <c r="D30" s="9">
        <v>1539</v>
      </c>
      <c r="E30" s="16"/>
      <c r="F30" s="16"/>
      <c r="G30" s="17"/>
      <c r="H30" s="18"/>
      <c r="I30" s="18">
        <f t="shared" si="3"/>
        <v>0</v>
      </c>
      <c r="J30" s="10">
        <f t="shared" si="4"/>
        <v>0</v>
      </c>
      <c r="K30" s="10">
        <f t="shared" si="5"/>
        <v>0</v>
      </c>
    </row>
    <row r="31" spans="1:11" x14ac:dyDescent="0.2">
      <c r="A31" s="6" t="s">
        <v>32</v>
      </c>
      <c r="B31" s="7" t="s">
        <v>33</v>
      </c>
      <c r="C31" s="8" t="s">
        <v>24</v>
      </c>
      <c r="D31" s="9">
        <v>41382</v>
      </c>
      <c r="E31" s="16"/>
      <c r="F31" s="16"/>
      <c r="G31" s="17"/>
      <c r="H31" s="18"/>
      <c r="I31" s="18">
        <f t="shared" si="3"/>
        <v>0</v>
      </c>
      <c r="J31" s="10">
        <f t="shared" si="4"/>
        <v>0</v>
      </c>
      <c r="K31" s="10">
        <f t="shared" si="5"/>
        <v>0</v>
      </c>
    </row>
    <row r="32" spans="1:11" ht="12.75" customHeight="1" x14ac:dyDescent="0.2">
      <c r="H32" s="11"/>
      <c r="I32" s="15" t="s">
        <v>34</v>
      </c>
      <c r="J32" s="15"/>
      <c r="K32" s="10">
        <f>SUM(K25:K31)</f>
        <v>0</v>
      </c>
    </row>
    <row r="36" spans="1:11" x14ac:dyDescent="0.2">
      <c r="A36" s="2"/>
      <c r="B36" s="2"/>
      <c r="C36" s="2"/>
      <c r="D36" s="12" t="s">
        <v>36</v>
      </c>
      <c r="E36" s="13"/>
      <c r="F36" s="13"/>
      <c r="G36" s="13"/>
      <c r="H36" s="13"/>
      <c r="I36" s="13"/>
      <c r="J36" s="13"/>
      <c r="K36" s="13"/>
    </row>
    <row r="37" spans="1:11" ht="22.5" x14ac:dyDescent="0.2">
      <c r="A37" s="3" t="s">
        <v>5</v>
      </c>
      <c r="B37" s="3" t="s">
        <v>6</v>
      </c>
      <c r="C37" s="3" t="s">
        <v>7</v>
      </c>
      <c r="D37" s="4" t="s">
        <v>8</v>
      </c>
      <c r="E37" s="5" t="s">
        <v>9</v>
      </c>
      <c r="F37" s="5" t="s">
        <v>10</v>
      </c>
      <c r="G37" s="5" t="s">
        <v>11</v>
      </c>
      <c r="H37" s="5" t="s">
        <v>12</v>
      </c>
      <c r="I37" s="5" t="s">
        <v>13</v>
      </c>
      <c r="J37" s="5" t="s">
        <v>14</v>
      </c>
      <c r="K37" s="5" t="s">
        <v>15</v>
      </c>
    </row>
    <row r="38" spans="1:11" x14ac:dyDescent="0.2">
      <c r="A38" s="6" t="s">
        <v>16</v>
      </c>
      <c r="B38" s="7" t="s">
        <v>17</v>
      </c>
      <c r="C38" s="8" t="s">
        <v>18</v>
      </c>
      <c r="D38" s="9">
        <v>90</v>
      </c>
      <c r="E38" s="16"/>
      <c r="F38" s="16"/>
      <c r="G38" s="17"/>
      <c r="H38" s="18"/>
      <c r="I38" s="18">
        <f t="shared" ref="I38:I44" si="6">+H38*0.16</f>
        <v>0</v>
      </c>
      <c r="J38" s="10">
        <f>+I38+H38</f>
        <v>0</v>
      </c>
      <c r="K38" s="10">
        <f>+J38*D38</f>
        <v>0</v>
      </c>
    </row>
    <row r="39" spans="1:11" x14ac:dyDescent="0.2">
      <c r="A39" s="6" t="s">
        <v>19</v>
      </c>
      <c r="B39" s="7" t="s">
        <v>20</v>
      </c>
      <c r="C39" s="8" t="s">
        <v>21</v>
      </c>
      <c r="D39" s="9">
        <v>117</v>
      </c>
      <c r="E39" s="16"/>
      <c r="F39" s="16"/>
      <c r="G39" s="17"/>
      <c r="H39" s="18"/>
      <c r="I39" s="18">
        <f t="shared" si="6"/>
        <v>0</v>
      </c>
      <c r="J39" s="10">
        <f t="shared" ref="J39:J44" si="7">+I39+H39</f>
        <v>0</v>
      </c>
      <c r="K39" s="10">
        <f t="shared" ref="K39:K44" si="8">+J39*D39</f>
        <v>0</v>
      </c>
    </row>
    <row r="40" spans="1:11" x14ac:dyDescent="0.2">
      <c r="A40" s="6" t="s">
        <v>22</v>
      </c>
      <c r="B40" s="7" t="s">
        <v>23</v>
      </c>
      <c r="C40" s="8" t="s">
        <v>24</v>
      </c>
      <c r="D40" s="9">
        <v>360</v>
      </c>
      <c r="E40" s="16"/>
      <c r="F40" s="16"/>
      <c r="G40" s="17"/>
      <c r="H40" s="18"/>
      <c r="I40" s="18">
        <f t="shared" si="6"/>
        <v>0</v>
      </c>
      <c r="J40" s="10">
        <f t="shared" si="7"/>
        <v>0</v>
      </c>
      <c r="K40" s="10">
        <f t="shared" si="8"/>
        <v>0</v>
      </c>
    </row>
    <row r="41" spans="1:11" x14ac:dyDescent="0.2">
      <c r="A41" s="6" t="s">
        <v>25</v>
      </c>
      <c r="B41" s="7" t="s">
        <v>26</v>
      </c>
      <c r="C41" s="8" t="s">
        <v>27</v>
      </c>
      <c r="D41" s="9">
        <v>0</v>
      </c>
      <c r="E41" s="16"/>
      <c r="F41" s="16"/>
      <c r="G41" s="17"/>
      <c r="H41" s="18"/>
      <c r="I41" s="18">
        <f t="shared" si="6"/>
        <v>0</v>
      </c>
      <c r="J41" s="10">
        <f t="shared" si="7"/>
        <v>0</v>
      </c>
      <c r="K41" s="10">
        <f t="shared" si="8"/>
        <v>0</v>
      </c>
    </row>
    <row r="42" spans="1:11" x14ac:dyDescent="0.2">
      <c r="A42" s="6" t="s">
        <v>28</v>
      </c>
      <c r="B42" s="7" t="s">
        <v>29</v>
      </c>
      <c r="C42" s="8" t="s">
        <v>24</v>
      </c>
      <c r="D42" s="9">
        <v>1656</v>
      </c>
      <c r="E42" s="16"/>
      <c r="F42" s="16"/>
      <c r="G42" s="17"/>
      <c r="H42" s="18"/>
      <c r="I42" s="18">
        <f t="shared" si="6"/>
        <v>0</v>
      </c>
      <c r="J42" s="10">
        <f t="shared" si="7"/>
        <v>0</v>
      </c>
      <c r="K42" s="10">
        <f t="shared" si="8"/>
        <v>0</v>
      </c>
    </row>
    <row r="43" spans="1:11" x14ac:dyDescent="0.2">
      <c r="A43" s="6" t="s">
        <v>30</v>
      </c>
      <c r="B43" s="7" t="s">
        <v>31</v>
      </c>
      <c r="C43" s="8" t="s">
        <v>24</v>
      </c>
      <c r="D43" s="9">
        <v>657</v>
      </c>
      <c r="E43" s="16"/>
      <c r="F43" s="16"/>
      <c r="G43" s="17"/>
      <c r="H43" s="18"/>
      <c r="I43" s="18">
        <f t="shared" si="6"/>
        <v>0</v>
      </c>
      <c r="J43" s="10">
        <f t="shared" si="7"/>
        <v>0</v>
      </c>
      <c r="K43" s="10">
        <f t="shared" si="8"/>
        <v>0</v>
      </c>
    </row>
    <row r="44" spans="1:11" x14ac:dyDescent="0.2">
      <c r="A44" s="6" t="s">
        <v>32</v>
      </c>
      <c r="B44" s="7" t="s">
        <v>33</v>
      </c>
      <c r="C44" s="8" t="s">
        <v>24</v>
      </c>
      <c r="D44" s="9">
        <v>200430</v>
      </c>
      <c r="E44" s="16"/>
      <c r="F44" s="16"/>
      <c r="G44" s="17"/>
      <c r="H44" s="18"/>
      <c r="I44" s="18">
        <f t="shared" si="6"/>
        <v>0</v>
      </c>
      <c r="J44" s="10">
        <f t="shared" si="7"/>
        <v>0</v>
      </c>
      <c r="K44" s="10">
        <f t="shared" si="8"/>
        <v>0</v>
      </c>
    </row>
    <row r="45" spans="1:11" ht="12.75" customHeight="1" x14ac:dyDescent="0.2">
      <c r="H45" s="11"/>
      <c r="I45" s="15" t="s">
        <v>34</v>
      </c>
      <c r="J45" s="15"/>
      <c r="K45" s="10">
        <f>SUM(K38:K44)</f>
        <v>0</v>
      </c>
    </row>
  </sheetData>
  <sheetProtection password="8E28" sheet="1" selectLockedCells="1"/>
  <mergeCells count="11">
    <mergeCell ref="I45:J45"/>
    <mergeCell ref="I19:J19"/>
    <mergeCell ref="I32:J32"/>
    <mergeCell ref="D23:K23"/>
    <mergeCell ref="D36:K36"/>
    <mergeCell ref="D10:K10"/>
    <mergeCell ref="A1:K1"/>
    <mergeCell ref="A2:K2"/>
    <mergeCell ref="A3:K3"/>
    <mergeCell ref="A4:K4"/>
    <mergeCell ref="A5:K5"/>
  </mergeCells>
  <phoneticPr fontId="19" type="noConversion"/>
  <pageMargins left="0.72" right="0.76" top="0.47" bottom="0.61" header="0" footer="0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6 Gases Medicinales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gladys.quintero</dc:creator>
  <cp:lastModifiedBy>user</cp:lastModifiedBy>
  <dcterms:created xsi:type="dcterms:W3CDTF">2014-01-10T14:37:42Z</dcterms:created>
  <dcterms:modified xsi:type="dcterms:W3CDTF">2014-01-14T15:27:32Z</dcterms:modified>
</cp:coreProperties>
</file>