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Hoja1" sheetId="1" r:id="rId1"/>
    <sheet name="Hoja2" sheetId="2" r:id="rId2"/>
    <sheet name="Hoja3" sheetId="3" r:id="rId3"/>
  </sheets>
  <calcPr calcId="145621"/>
</workbook>
</file>

<file path=xl/calcChain.xml><?xml version="1.0" encoding="utf-8"?>
<calcChain xmlns="http://schemas.openxmlformats.org/spreadsheetml/2006/main">
  <c r="J124" i="1" l="1"/>
  <c r="I72" i="1"/>
  <c r="J72" i="1" s="1"/>
  <c r="I73" i="1"/>
  <c r="J73" i="1" s="1"/>
  <c r="I74" i="1"/>
  <c r="J74" i="1" s="1"/>
  <c r="I75" i="1"/>
  <c r="J75" i="1" s="1"/>
  <c r="I76" i="1"/>
  <c r="J76" i="1" s="1"/>
  <c r="I77" i="1"/>
  <c r="J77" i="1" s="1"/>
  <c r="I78" i="1"/>
  <c r="J78" i="1" s="1"/>
  <c r="I79" i="1"/>
  <c r="J79" i="1" s="1"/>
  <c r="I80" i="1"/>
  <c r="J80" i="1" s="1"/>
  <c r="I81" i="1"/>
  <c r="J81" i="1" s="1"/>
  <c r="I82" i="1"/>
  <c r="J82" i="1" s="1"/>
  <c r="I83" i="1"/>
  <c r="J83" i="1" s="1"/>
  <c r="I84" i="1"/>
  <c r="J84" i="1" s="1"/>
  <c r="I85" i="1"/>
  <c r="J85" i="1" s="1"/>
  <c r="I86" i="1"/>
  <c r="J86" i="1" s="1"/>
  <c r="I87" i="1"/>
  <c r="J87" i="1" s="1"/>
  <c r="I88" i="1"/>
  <c r="J88" i="1" s="1"/>
  <c r="I89" i="1"/>
  <c r="J89" i="1" s="1"/>
  <c r="I90" i="1"/>
  <c r="J90" i="1" s="1"/>
  <c r="I91" i="1"/>
  <c r="J91" i="1" s="1"/>
  <c r="I92" i="1"/>
  <c r="J92" i="1" s="1"/>
  <c r="I93" i="1"/>
  <c r="J93" i="1" s="1"/>
  <c r="I94" i="1"/>
  <c r="J94" i="1" s="1"/>
  <c r="I95" i="1"/>
  <c r="J95" i="1" s="1"/>
  <c r="I96" i="1"/>
  <c r="J96" i="1" s="1"/>
  <c r="I97" i="1"/>
  <c r="J97" i="1" s="1"/>
  <c r="I98" i="1"/>
  <c r="J98" i="1" s="1"/>
  <c r="I99" i="1"/>
  <c r="J99" i="1" s="1"/>
  <c r="I100" i="1"/>
  <c r="J100" i="1" s="1"/>
  <c r="I101" i="1"/>
  <c r="J101" i="1" s="1"/>
  <c r="I102" i="1"/>
  <c r="J102" i="1" s="1"/>
  <c r="I103" i="1"/>
  <c r="J103" i="1" s="1"/>
  <c r="I104" i="1"/>
  <c r="J104" i="1" s="1"/>
  <c r="I105" i="1"/>
  <c r="J105" i="1" s="1"/>
  <c r="I106" i="1"/>
  <c r="J106" i="1" s="1"/>
  <c r="I107" i="1"/>
  <c r="J107" i="1" s="1"/>
  <c r="I108" i="1"/>
  <c r="J108" i="1" s="1"/>
  <c r="I109" i="1"/>
  <c r="J109" i="1" s="1"/>
  <c r="I110" i="1"/>
  <c r="J110" i="1" s="1"/>
  <c r="I111" i="1"/>
  <c r="J111" i="1" s="1"/>
  <c r="I112" i="1"/>
  <c r="J112" i="1" s="1"/>
  <c r="I113" i="1"/>
  <c r="J113" i="1" s="1"/>
  <c r="I114" i="1"/>
  <c r="J114" i="1" s="1"/>
  <c r="I115" i="1"/>
  <c r="J115" i="1" s="1"/>
  <c r="I116" i="1"/>
  <c r="J116" i="1" s="1"/>
  <c r="I117" i="1"/>
  <c r="J117" i="1"/>
  <c r="I118" i="1"/>
  <c r="J118" i="1"/>
  <c r="I119" i="1"/>
  <c r="J119" i="1"/>
  <c r="I120" i="1"/>
  <c r="J120" i="1"/>
  <c r="I121" i="1"/>
  <c r="J121" i="1"/>
  <c r="I122" i="1"/>
  <c r="J122" i="1"/>
  <c r="I123" i="1"/>
  <c r="J123" i="1"/>
  <c r="I71" i="1"/>
  <c r="J71" i="1" s="1"/>
  <c r="J64" i="1"/>
  <c r="I59" i="1"/>
  <c r="J59" i="1"/>
  <c r="I60" i="1"/>
  <c r="J60" i="1"/>
  <c r="I61" i="1"/>
  <c r="J61" i="1"/>
  <c r="I62" i="1"/>
  <c r="J62" i="1"/>
  <c r="I63" i="1"/>
  <c r="J63" i="1"/>
  <c r="I58" i="1"/>
  <c r="J58" i="1" s="1"/>
  <c r="J54" i="1"/>
  <c r="I50" i="1"/>
  <c r="J50" i="1" s="1"/>
  <c r="I51" i="1"/>
  <c r="J51" i="1" s="1"/>
  <c r="I52" i="1"/>
  <c r="J52" i="1" s="1"/>
  <c r="I53" i="1"/>
  <c r="J53" i="1" s="1"/>
  <c r="I49" i="1"/>
  <c r="J49" i="1" s="1"/>
  <c r="J42" i="1"/>
  <c r="I38" i="1"/>
  <c r="J38" i="1"/>
  <c r="I39" i="1"/>
  <c r="J39" i="1"/>
  <c r="I40" i="1"/>
  <c r="J40" i="1"/>
  <c r="I41" i="1"/>
  <c r="J41" i="1"/>
  <c r="I37" i="1"/>
  <c r="J37" i="1" s="1"/>
  <c r="I26" i="1"/>
  <c r="J32" i="1"/>
  <c r="I27" i="1"/>
  <c r="J27" i="1" s="1"/>
  <c r="I28" i="1"/>
  <c r="J28" i="1" s="1"/>
  <c r="I29" i="1"/>
  <c r="J29" i="1" s="1"/>
  <c r="I30" i="1"/>
  <c r="J30" i="1" s="1"/>
  <c r="I31" i="1"/>
  <c r="J31" i="1" s="1"/>
  <c r="J26" i="1"/>
  <c r="J21" i="1"/>
  <c r="I4" i="1"/>
  <c r="J4" i="1"/>
  <c r="I5" i="1"/>
  <c r="J5" i="1"/>
  <c r="I6" i="1"/>
  <c r="J6" i="1"/>
  <c r="I7" i="1"/>
  <c r="J7" i="1"/>
  <c r="I8" i="1"/>
  <c r="J8" i="1"/>
  <c r="I9" i="1"/>
  <c r="J9" i="1"/>
  <c r="I10" i="1"/>
  <c r="J10" i="1"/>
  <c r="I11" i="1"/>
  <c r="J11" i="1"/>
  <c r="I12" i="1"/>
  <c r="J12" i="1"/>
  <c r="I13" i="1"/>
  <c r="J13" i="1"/>
  <c r="I14" i="1"/>
  <c r="J14" i="1"/>
  <c r="I15" i="1"/>
  <c r="J15" i="1"/>
  <c r="I16" i="1"/>
  <c r="J16" i="1"/>
  <c r="I17" i="1"/>
  <c r="J17" i="1"/>
  <c r="I18" i="1"/>
  <c r="J18" i="1"/>
  <c r="I19" i="1"/>
  <c r="J19" i="1"/>
  <c r="I20" i="1"/>
  <c r="J20" i="1"/>
  <c r="J3" i="1"/>
  <c r="I3" i="1"/>
  <c r="A72" i="1" l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38" i="1"/>
  <c r="A39" i="1" s="1"/>
  <c r="A40" i="1" s="1"/>
  <c r="A41" i="1" s="1"/>
  <c r="A49" i="1" s="1"/>
  <c r="A50" i="1" s="1"/>
  <c r="A51" i="1" s="1"/>
  <c r="A52" i="1" s="1"/>
  <c r="A53" i="1" s="1"/>
  <c r="A58" i="1" s="1"/>
  <c r="A59" i="1" s="1"/>
  <c r="A60" i="1" s="1"/>
  <c r="A61" i="1" s="1"/>
  <c r="A62" i="1" s="1"/>
  <c r="A63" i="1" s="1"/>
  <c r="A27" i="1"/>
  <c r="A28" i="1" s="1"/>
  <c r="A29" i="1" s="1"/>
  <c r="A30" i="1" s="1"/>
  <c r="A31" i="1" s="1"/>
  <c r="A4" i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</calcChain>
</file>

<file path=xl/sharedStrings.xml><?xml version="1.0" encoding="utf-8"?>
<sst xmlns="http://schemas.openxmlformats.org/spreadsheetml/2006/main" count="358" uniqueCount="204">
  <si>
    <t>GRUPO 1: RADIAL</t>
  </si>
  <si>
    <t>No. Item</t>
  </si>
  <si>
    <t>Código Institucional</t>
  </si>
  <si>
    <t>Descripción</t>
  </si>
  <si>
    <t>Cant Solicitada</t>
  </si>
  <si>
    <t>Presentacion</t>
  </si>
  <si>
    <t>Descripción Técnica</t>
  </si>
  <si>
    <t>CT4321531</t>
  </si>
  <si>
    <t>CATETER  GUIA RADIAL  AL</t>
  </si>
  <si>
    <t>unidad</t>
  </si>
  <si>
    <t>INSUMOS DEL BLOQUE DE TECNICA RADIAL, CON CARACTERISTICAS ESPECIFICAS PARA REALIZACION DE PROCEDIMIENTOS POR ACCESO INVASIVO RADIAL</t>
  </si>
  <si>
    <t>CT4321519</t>
  </si>
  <si>
    <t>CATETER GUIA JFR</t>
  </si>
  <si>
    <t>CT4321528</t>
  </si>
  <si>
    <t>CATETER GUIA RADIAL  AR</t>
  </si>
  <si>
    <t>CT4321526</t>
  </si>
  <si>
    <t>CATETER GUIA RADIAL JL</t>
  </si>
  <si>
    <t>CT4321527</t>
  </si>
  <si>
    <t>CATETER GUIA RADIAL JR</t>
  </si>
  <si>
    <t>CT4321518</t>
  </si>
  <si>
    <t>CATETER GUIA RADIAL XB</t>
  </si>
  <si>
    <t>CT4321520</t>
  </si>
  <si>
    <t>CATETER GUIA XS 5 FR</t>
  </si>
  <si>
    <t>CT1301523</t>
  </si>
  <si>
    <t>CATETER RADIAL AL</t>
  </si>
  <si>
    <t>CT1301524</t>
  </si>
  <si>
    <t>CATETER RADIAL AR</t>
  </si>
  <si>
    <t>CT1301385 </t>
  </si>
  <si>
    <t>CATETER RADIAL DX JL</t>
  </si>
  <si>
    <t>CT1301386 </t>
  </si>
  <si>
    <t>CATETER RADIAL DX JR</t>
  </si>
  <si>
    <t>CT1301530</t>
  </si>
  <si>
    <t>CATETER RADIAL LCB</t>
  </si>
  <si>
    <t>CT1301525</t>
  </si>
  <si>
    <t>CATETER RADIAL MAMARIO</t>
  </si>
  <si>
    <t>CT1301384</t>
  </si>
  <si>
    <t>CATETER RADIAL PIGTAIL</t>
  </si>
  <si>
    <t>CT1301529</t>
  </si>
  <si>
    <t>CATETER RADIAL RCB</t>
  </si>
  <si>
    <t>CT4321522</t>
  </si>
  <si>
    <t>GUIAS AMPLATZ HIDROFILICAS</t>
  </si>
  <si>
    <t>CT5651521</t>
  </si>
  <si>
    <t>INTRODUCTOR TRANSRADIAL 4 FR</t>
  </si>
  <si>
    <t>CT5651383 </t>
  </si>
  <si>
    <t>INTRODUCTOR TRANSRADIAL 5 FR</t>
  </si>
  <si>
    <t>GRUPO  2 OCLUSORES</t>
  </si>
  <si>
    <t>CT4791687</t>
  </si>
  <si>
    <t>BALON PARA MEDICION DE CIA</t>
  </si>
  <si>
    <t>BLOQUE DE DISPOSITIVOS E INSUMOS ESPECIFICOS PARA OCLUSION DE DEFECTOS CONGENITOS INTRACARDIACOS</t>
  </si>
  <si>
    <t>CT4321688</t>
  </si>
  <si>
    <t>GUIA PARA IMPLANTE DE DISPOSITIVOS DE OCLUSION</t>
  </si>
  <si>
    <t>CT5421689</t>
  </si>
  <si>
    <t>OCLUSOR CIA / FORAMEN OVAL</t>
  </si>
  <si>
    <t>CT5421690</t>
  </si>
  <si>
    <t xml:space="preserve">OCLUSOR DUCTUS </t>
  </si>
  <si>
    <t>CT5421691</t>
  </si>
  <si>
    <t>PLANTILLA DE MEDICION PARA OCLUSION CIA</t>
  </si>
  <si>
    <t>CT5421692</t>
  </si>
  <si>
    <t>SISTEMA LIBERACION DE OCLUSORES</t>
  </si>
  <si>
    <t>GRUPO 3: ENDOPROTESIS  CON FIJACION</t>
  </si>
  <si>
    <t>CT4461685</t>
  </si>
  <si>
    <t>ENDOPROTESIS AORTICA ABDOMINAL CON FIJACION SUPRA RENAL (incluye tronco, colateral, introductores, balon planchado)</t>
  </si>
  <si>
    <t>BLOQUE PARA CORRECCION ENDOVASCULAR DE ANEURISMAS Y ULCERAS AORTICAS  ABDOMINALES,  EL BLOQUE INCLUYE SUS PROPIAS EXTENSIONES</t>
  </si>
  <si>
    <t>CT4461563</t>
  </si>
  <si>
    <t>ENDOPROTESIS AORTICA CONTRALATERAL AAA</t>
  </si>
  <si>
    <t>CT4461656</t>
  </si>
  <si>
    <t>ENDOPROTESIS AORTOMONOILIACA</t>
  </si>
  <si>
    <t>CT4461590</t>
  </si>
  <si>
    <t xml:space="preserve">ENDOPROTESIS EXTENSION AORTICA </t>
  </si>
  <si>
    <t>CT4461591</t>
  </si>
  <si>
    <t>EXTENSION ILIACA ENDOPROTESIS</t>
  </si>
  <si>
    <t>GRUPO 4: ENDOPROTESIS  SIN FIJACION</t>
  </si>
  <si>
    <t>CT4461692</t>
  </si>
  <si>
    <t>ENDOPROTESIS AORTICA ABDOMINAL REPOSICIONABLE SIN FIJACION SUPRA RENAL (incluye tronco, colateral, introductores, balon planchado, guias de alto soporte)</t>
  </si>
  <si>
    <t>CT4461562</t>
  </si>
  <si>
    <t>ENDOPROTESIS AORTICA ABDOMINAL SIN FIJACION SUPRA RENAL (incluye tronco, colateral, introductores, balon planchado, guias de alto soporte)</t>
  </si>
  <si>
    <t>GRUPO 5: NEURO</t>
  </si>
  <si>
    <t>CT4711481</t>
  </si>
  <si>
    <t>CATETER GUIA DE ACCESO INTRACEREBRAL</t>
  </si>
  <si>
    <t>BLOQUE DE NEUROINTERVENCION PARA CORRECCION DE ANEURISMAS CEREBRALES  CON ADITAMENTOS ESPECIFICOS PARA LOS DIPSPOSITIVOS DE ESTE PROVEEDOR.   EXCLUSIVO</t>
  </si>
  <si>
    <t>CT4461482</t>
  </si>
  <si>
    <t>ENDOPROTESIS INTRAC. DE RECONSTRUCCIÓN 4,0 X 35 (DIVERSOR DE FLUJO) SILK</t>
  </si>
  <si>
    <t>CT5651483</t>
  </si>
  <si>
    <t>INTRODUCTOR INTRACEREBRAL PARA ANGIOGRAFIA (IVA)</t>
  </si>
  <si>
    <t>CT1301499</t>
  </si>
  <si>
    <t>MICROCATETER INTRACEREBRAL 2.4/2.7FR X 153cm (Vasco)</t>
  </si>
  <si>
    <t>CT4321414</t>
  </si>
  <si>
    <t>MICROGUIA HYBRID 1214D</t>
  </si>
  <si>
    <t>CT1101533</t>
  </si>
  <si>
    <t>STENT AUTOEXPANDIBLE LEO</t>
  </si>
  <si>
    <t>CT4791501</t>
  </si>
  <si>
    <t xml:space="preserve">BALON  ANGIOPLASTIA  CORONARIO DIFERENTES MEDIDAS Y LONGITUDES </t>
  </si>
  <si>
    <t>CT2681568</t>
  </si>
  <si>
    <t xml:space="preserve">BALON DE ANGIOPLASTIA CORONARIA LIBERADOR DE PACLITAXEL </t>
  </si>
  <si>
    <t>CT4711565</t>
  </si>
  <si>
    <t>BALON PARA PLANCHADO DE ENDOPROTESIS AORTICA</t>
  </si>
  <si>
    <t>CT4831695</t>
  </si>
  <si>
    <t xml:space="preserve">CATETER ANGIOGRAFICO  5 frs DAV </t>
  </si>
  <si>
    <t>CT1301593</t>
  </si>
  <si>
    <t>CATETER BALON OCLUSION HYPERGLID</t>
  </si>
  <si>
    <t>CT4791409</t>
  </si>
  <si>
    <t>CATETER BALON PERIFERICO LIBERADOR DE PACLITAXEL</t>
  </si>
  <si>
    <t>CT4711484</t>
  </si>
  <si>
    <t>CATETER DE SOPORTE CON GUIA 0,014 X 135CM</t>
  </si>
  <si>
    <t>CT1301304</t>
  </si>
  <si>
    <t>CATETER DIAGNOSTICO AMPLATZ DER 6 FR</t>
  </si>
  <si>
    <t>CT1301283</t>
  </si>
  <si>
    <t>CATETER DIAGNOSTICO AMPLATZ IZQ 6 FR</t>
  </si>
  <si>
    <t>CT1301289</t>
  </si>
  <si>
    <t>CATETER DIAGNOSTICO COBRA HIDROFILICO</t>
  </si>
  <si>
    <t>CT1301285</t>
  </si>
  <si>
    <t xml:space="preserve">CATETER DIAGNOSTICO JUDKINS DER JR </t>
  </si>
  <si>
    <t>CT1301287</t>
  </si>
  <si>
    <t xml:space="preserve">CATETER DIAGNOSTICO JUDKINS IZQ Jl </t>
  </si>
  <si>
    <t>CT4321307</t>
  </si>
  <si>
    <t>CATETER GUIA AMPLATZ DER 6 FR</t>
  </si>
  <si>
    <t>CT4321290</t>
  </si>
  <si>
    <t>CATETER GUIA AMPLATZ IZQ 6 FR</t>
  </si>
  <si>
    <t>CT4321291</t>
  </si>
  <si>
    <t>CATETER GUIA JUDKINS DER 6 FR 100 cm</t>
  </si>
  <si>
    <t>CT4321292</t>
  </si>
  <si>
    <t>CATETER GUIA JUDKINS IZQ 6 FR 100 cm</t>
  </si>
  <si>
    <t>CT4321310</t>
  </si>
  <si>
    <t>CATETER GUIA MAMARIA INTERNA 6 FR 100 CM</t>
  </si>
  <si>
    <t>CT5651564</t>
  </si>
  <si>
    <t>CATETER INTRODUCTOR DRYSEAL</t>
  </si>
  <si>
    <t>CT1301294</t>
  </si>
  <si>
    <t>CATETER MAMARIA INTERNA</t>
  </si>
  <si>
    <t>CT1301296</t>
  </si>
  <si>
    <t>CATETER MULTIPROPOSITO HIDROFILICO SIN ORIFICIO LATERAL</t>
  </si>
  <si>
    <t>CT1301496</t>
  </si>
  <si>
    <t>CATETER RESCATADOR EN SNARE</t>
  </si>
  <si>
    <t>CT1301293</t>
  </si>
  <si>
    <t>CATETER SIMMONS HIDROFILICO</t>
  </si>
  <si>
    <t>CT1301381</t>
  </si>
  <si>
    <t>CATETER VERTEBRAL HIDROFILICO</t>
  </si>
  <si>
    <t>CT9531334</t>
  </si>
  <si>
    <t>COIL DE EMBOLIZACION PERIFERICA</t>
  </si>
  <si>
    <t>CT4661697</t>
  </si>
  <si>
    <t>ENDOPROTESIS  TORACICA (incluye introductor, balon planchado, guia de alto soporte)</t>
  </si>
  <si>
    <t>CT3091318</t>
  </si>
  <si>
    <t>EXTENSION DE INYECTOR</t>
  </si>
  <si>
    <t>CT4851458</t>
  </si>
  <si>
    <t>GUIA 0.035 x 260 EXTRA STIFF (ENDOPROTESIS)</t>
  </si>
  <si>
    <t>CT4321375</t>
  </si>
  <si>
    <t xml:space="preserve">GUIA ANGIOPLASTIA DIFERENTES SOPORTES </t>
  </si>
  <si>
    <t>CT4321677</t>
  </si>
  <si>
    <t>GUIA DE ALTO SOPORTE ENDOPROTESIS AORTICA</t>
  </si>
  <si>
    <t>CT4321578</t>
  </si>
  <si>
    <t>GUIA DE ANGIOPLASTIA CROSSWIRE 014X180 HIGH OCLUSION</t>
  </si>
  <si>
    <t>CT4321339</t>
  </si>
  <si>
    <t>GUIA HIDROFILICA  035 x 150</t>
  </si>
  <si>
    <t>CT4321474</t>
  </si>
  <si>
    <t>GUIA PERIFERICA NITREX</t>
  </si>
  <si>
    <t>CT4321699</t>
  </si>
  <si>
    <t>GUIA PRESSUREWIRE</t>
  </si>
  <si>
    <t>CT5651700</t>
  </si>
  <si>
    <t>INTRODUCTOR 12 FR</t>
  </si>
  <si>
    <t>CT5651701</t>
  </si>
  <si>
    <t>INTRODUCTOR 18 FR</t>
  </si>
  <si>
    <t>CT5651274</t>
  </si>
  <si>
    <t>INTRODUCTOR DE MARCAPASO TRANS KIT</t>
  </si>
  <si>
    <t>CT5651341</t>
  </si>
  <si>
    <t>INTRODUCTOR FLEXOR CON BRAZO LATERAL</t>
  </si>
  <si>
    <t>A01J12</t>
  </si>
  <si>
    <t>JERINGA HIPERPRESORA 150 CC</t>
  </si>
  <si>
    <t>CT3091226</t>
  </si>
  <si>
    <t>JERINGA INSUFLADORA</t>
  </si>
  <si>
    <t>CT4271278</t>
  </si>
  <si>
    <t>MANIFOLD DE 3 SALIDAS</t>
  </si>
  <si>
    <t>CT1591702</t>
  </si>
  <si>
    <t>MICROCOILS DE DIFERENTES  MEDIDAS</t>
  </si>
  <si>
    <t>CT1591703</t>
  </si>
  <si>
    <t>MICROESFERAS DE DIFERENTES DIAMETROS</t>
  </si>
  <si>
    <t>CT9531704</t>
  </si>
  <si>
    <t>MICROPARTICULAS PARA EMBOLIZAR DIFERENTES TAMAÑOS</t>
  </si>
  <si>
    <t>CT10241594</t>
  </si>
  <si>
    <t>NANOBALON CORONARIO</t>
  </si>
  <si>
    <t>CT5291628</t>
  </si>
  <si>
    <t>SET DE MICROPUNCION</t>
  </si>
  <si>
    <t>CT9991705</t>
  </si>
  <si>
    <t>SISTEMA DE TROMBECTOMIA PENUMBRA</t>
  </si>
  <si>
    <t>CT5391512</t>
  </si>
  <si>
    <t>SISTEMA INFUSION FOUNTAIN</t>
  </si>
  <si>
    <t>CT3021331</t>
  </si>
  <si>
    <t>STENT  AUTOEXPANDIBLE PERIFERICO</t>
  </si>
  <si>
    <t>CT3021507</t>
  </si>
  <si>
    <t>STENT AUTO EXPANDIBLE CEREBRAL (CAROTIDEO)</t>
  </si>
  <si>
    <t>CT11021257</t>
  </si>
  <si>
    <t>STENT INTRACORONARIO CONVENCIONAL DIFERENTES MEDIDAS</t>
  </si>
  <si>
    <t>CT11021258</t>
  </si>
  <si>
    <t>STENT MEDICADO CORONARIO  SEGUNDA GENERACION</t>
  </si>
  <si>
    <t>D04T01</t>
  </si>
  <si>
    <t>TRANSDUCTOR DE PRESION</t>
  </si>
  <si>
    <t>CT3771489</t>
  </si>
  <si>
    <t>VALVULA HEMOSTATICA</t>
  </si>
  <si>
    <t>GRUPO 6</t>
  </si>
  <si>
    <t>VARIOS</t>
  </si>
  <si>
    <t>Precio Unitario Sin Iva</t>
  </si>
  <si>
    <t>Precio Unitario con Iva</t>
  </si>
  <si>
    <t>Precio Total</t>
  </si>
  <si>
    <t>VALOR TOTAL GRUPO</t>
  </si>
  <si>
    <t>VALOR TOTAL</t>
  </si>
  <si>
    <t>IVA( en pesos)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</si>
</sst>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4" formatCode="_(&quot;$&quot;\ * #,##0.00_);_(&quot;$&quot;\ * \(#,##0.00\);_(&quot;$&quot;\ * &quot;-&quot;??_);_(@_)"/>
    <numFmt numFmtId="43" formatCode="_(* #,##0.00_);_(* \(#,##0.00\);_(* &quot;-&quot;??_);_(@_)"/>
    <numFmt numFmtId="164" formatCode="_-&quot;$&quot;* #,##0.00_-;\-&quot;$&quot;* #,##0.00_-;_-&quot;$&quot;* &quot;-&quot;??_-;_-@_-"/>
    <numFmt numFmtId="165" formatCode="_ * #,##0.00_ ;_ * \-#,##0.00_ ;_ * &quot;-&quot;??_ ;_ @_ "/>
    <numFmt numFmtId="166" formatCode="_ &quot;$&quot;\ * #,##0.00_ ;_ &quot;$&quot;\ * \-#,##0.00_ ;_ &quot;$&quot;\ * &quot;-&quot;??_ ;_ @_ "/>
    <numFmt numFmtId="167" formatCode="_-[$€-2]* #,##0.00_-;\-[$€-2]* #,##0.00_-;_-[$€-2]* &quot;-&quot;??_-"/>
    <numFmt numFmtId="168" formatCode="_ [$$-240A]\ * #,##0_ ;_ [$$-240A]\ * \-#,##0_ ;_ [$$-240A]\ * &quot;-&quot;_ ;_ @_ "/>
    <numFmt numFmtId="169" formatCode="&quot;$&quot;\ #,##0.00"/>
    <numFmt numFmtId="170" formatCode="_-* #,##0.00\ &quot;€&quot;_-;\-* #,##0.00\ &quot;€&quot;_-;_-* &quot;-&quot;??\ &quot;€&quot;_-;_-@_-"/>
    <numFmt numFmtId="171" formatCode="_-* #,##0.00\ _€_-;\-* #,##0.00\ _€_-;_-* &quot;-&quot;??\ _€_-;_-@_-"/>
    <numFmt numFmtId="172" formatCode="&quot;$ &quot;#,##0.00"/>
    <numFmt numFmtId="173" formatCode="_(* #,##0_);_(* \(#,##0\);_(* &quot;-&quot;??_);_(@_)"/>
    <numFmt numFmtId="174" formatCode="#,##0.0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1"/>
      <color theme="1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17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sz val="11"/>
      <color indexed="9"/>
      <name val="Calibri"/>
      <family val="2"/>
    </font>
    <font>
      <b/>
      <sz val="10"/>
      <color indexed="8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10"/>
      <color theme="1"/>
      <name val="Arial Narrow"/>
      <family val="2"/>
    </font>
    <font>
      <sz val="10"/>
      <color indexed="8"/>
      <name val="Arial Narrow"/>
      <family val="2"/>
    </font>
    <font>
      <sz val="10"/>
      <color theme="1"/>
      <name val="Arial Narrow"/>
      <family val="2"/>
    </font>
  </fonts>
  <fills count="4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374">
    <xf numFmtId="0" fontId="0" fillId="0" borderId="0"/>
    <xf numFmtId="0" fontId="20" fillId="14" borderId="0" applyNumberFormat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0" fontId="2" fillId="0" borderId="0"/>
    <xf numFmtId="0" fontId="2" fillId="5" borderId="0" applyNumberFormat="0" applyBorder="0" applyAlignment="0" applyProtection="0"/>
    <xf numFmtId="0" fontId="3" fillId="0" borderId="0"/>
    <xf numFmtId="0" fontId="2" fillId="0" borderId="0"/>
    <xf numFmtId="0" fontId="2" fillId="0" borderId="0"/>
    <xf numFmtId="0" fontId="4" fillId="0" borderId="0"/>
    <xf numFmtId="0" fontId="3" fillId="0" borderId="0"/>
    <xf numFmtId="0" fontId="3" fillId="0" borderId="0"/>
    <xf numFmtId="0" fontId="2" fillId="0" borderId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7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8" borderId="0" applyNumberFormat="0" applyBorder="0" applyAlignment="0" applyProtection="0"/>
    <xf numFmtId="0" fontId="2" fillId="3" borderId="0" applyNumberFormat="0" applyBorder="0" applyAlignment="0" applyProtection="0"/>
    <xf numFmtId="0" fontId="20" fillId="10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0" fillId="13" borderId="0" applyNumberFormat="0" applyBorder="0" applyAlignment="0" applyProtection="0"/>
    <xf numFmtId="0" fontId="20" fillId="11" borderId="0" applyNumberFormat="0" applyBorder="0" applyAlignment="0" applyProtection="0"/>
    <xf numFmtId="0" fontId="2" fillId="6" borderId="0" applyNumberFormat="0" applyBorder="0" applyAlignment="0" applyProtection="0"/>
    <xf numFmtId="0" fontId="20" fillId="15" borderId="0" applyNumberFormat="0" applyBorder="0" applyAlignment="0" applyProtection="0"/>
    <xf numFmtId="0" fontId="20" fillId="16" borderId="0" applyNumberFormat="0" applyBorder="0" applyAlignment="0" applyProtection="0"/>
    <xf numFmtId="0" fontId="9" fillId="5" borderId="0" applyNumberFormat="0" applyBorder="0" applyAlignment="0" applyProtection="0"/>
    <xf numFmtId="0" fontId="14" fillId="17" borderId="4" applyNumberFormat="0" applyAlignment="0" applyProtection="0"/>
    <xf numFmtId="0" fontId="16" fillId="18" borderId="5" applyNumberFormat="0" applyAlignment="0" applyProtection="0"/>
    <xf numFmtId="0" fontId="15" fillId="0" borderId="6" applyNumberFormat="0" applyFill="0" applyAlignment="0" applyProtection="0"/>
    <xf numFmtId="0" fontId="3" fillId="0" borderId="0"/>
    <xf numFmtId="0" fontId="3" fillId="0" borderId="0"/>
    <xf numFmtId="0" fontId="8" fillId="0" borderId="0" applyNumberFormat="0" applyFill="0" applyBorder="0" applyAlignment="0" applyProtection="0"/>
    <xf numFmtId="0" fontId="20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20" fillId="22" borderId="0" applyNumberFormat="0" applyBorder="0" applyAlignment="0" applyProtection="0"/>
    <xf numFmtId="0" fontId="12" fillId="8" borderId="4" applyNumberFormat="0" applyAlignment="0" applyProtection="0"/>
    <xf numFmtId="0" fontId="10" fillId="4" borderId="0" applyNumberFormat="0" applyBorder="0" applyAlignment="0" applyProtection="0"/>
    <xf numFmtId="166" fontId="3" fillId="0" borderId="0" applyFont="0" applyFill="0" applyBorder="0" applyAlignment="0" applyProtection="0"/>
    <xf numFmtId="0" fontId="11" fillId="23" borderId="0" applyNumberFormat="0" applyBorder="0" applyAlignment="0" applyProtection="0"/>
    <xf numFmtId="0" fontId="3" fillId="24" borderId="7" applyNumberFormat="0" applyAlignment="0" applyProtection="0"/>
    <xf numFmtId="0" fontId="13" fillId="17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6" fillId="0" borderId="9" applyNumberFormat="0" applyFill="0" applyAlignment="0" applyProtection="0"/>
    <xf numFmtId="0" fontId="7" fillId="0" borderId="10" applyNumberFormat="0" applyFill="0" applyAlignment="0" applyProtection="0"/>
    <xf numFmtId="0" fontId="8" fillId="0" borderId="11" applyNumberFormat="0" applyFill="0" applyAlignment="0" applyProtection="0"/>
    <xf numFmtId="0" fontId="5" fillId="0" borderId="0" applyNumberFormat="0" applyFill="0" applyBorder="0" applyAlignment="0" applyProtection="0"/>
    <xf numFmtId="0" fontId="19" fillId="0" borderId="12" applyNumberFormat="0" applyFill="0" applyAlignment="0" applyProtection="0"/>
    <xf numFmtId="44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9" fontId="2" fillId="0" borderId="0"/>
    <xf numFmtId="170" fontId="3" fillId="0" borderId="0" applyFont="0" applyFill="0" applyBorder="0" applyAlignment="0" applyProtection="0"/>
    <xf numFmtId="0" fontId="20" fillId="36" borderId="0" applyNumberFormat="0" applyBorder="0" applyAlignment="0" applyProtection="0"/>
    <xf numFmtId="0" fontId="20" fillId="41" borderId="0" applyNumberFormat="0" applyBorder="0" applyAlignment="0" applyProtection="0"/>
    <xf numFmtId="0" fontId="2" fillId="28" borderId="0" applyNumberFormat="0" applyBorder="0" applyAlignment="0" applyProtection="0"/>
    <xf numFmtId="44" fontId="2" fillId="0" borderId="0" applyFont="0" applyFill="0" applyBorder="0" applyAlignment="0" applyProtection="0"/>
    <xf numFmtId="0" fontId="16" fillId="40" borderId="5" applyNumberFormat="0" applyAlignment="0" applyProtection="0"/>
    <xf numFmtId="0" fontId="2" fillId="28" borderId="0" applyNumberFormat="0" applyBorder="0" applyAlignment="0" applyProtection="0"/>
    <xf numFmtId="0" fontId="14" fillId="39" borderId="4" applyNumberFormat="0" applyAlignment="0" applyProtection="0"/>
    <xf numFmtId="0" fontId="9" fillId="27" borderId="0" applyNumberFormat="0" applyBorder="0" applyAlignment="0" applyProtection="0"/>
    <xf numFmtId="0" fontId="20" fillId="32" borderId="0" applyNumberFormat="0" applyBorder="0" applyAlignment="0" applyProtection="0"/>
    <xf numFmtId="0" fontId="2" fillId="31" borderId="0" applyNumberFormat="0" applyBorder="0" applyAlignment="0" applyProtection="0"/>
    <xf numFmtId="0" fontId="2" fillId="30" borderId="0" applyNumberFormat="0" applyBorder="0" applyAlignment="0" applyProtection="0"/>
    <xf numFmtId="0" fontId="3" fillId="46" borderId="7" applyNumberFormat="0" applyFont="0" applyAlignment="0" applyProtection="0"/>
    <xf numFmtId="0" fontId="2" fillId="31" borderId="0" applyNumberFormat="0" applyBorder="0" applyAlignment="0" applyProtection="0"/>
    <xf numFmtId="0" fontId="20" fillId="33" borderId="0" applyNumberFormat="0" applyBorder="0" applyAlignment="0" applyProtection="0"/>
    <xf numFmtId="0" fontId="2" fillId="28" borderId="0" applyNumberFormat="0" applyBorder="0" applyAlignment="0" applyProtection="0"/>
    <xf numFmtId="0" fontId="20" fillId="35" borderId="0" applyNumberFormat="0" applyBorder="0" applyAlignment="0" applyProtection="0"/>
    <xf numFmtId="0" fontId="2" fillId="34" borderId="0" applyNumberFormat="0" applyBorder="0" applyAlignment="0" applyProtection="0"/>
    <xf numFmtId="0" fontId="20" fillId="43" borderId="0" applyNumberFormat="0" applyBorder="0" applyAlignment="0" applyProtection="0"/>
    <xf numFmtId="9" fontId="3" fillId="0" borderId="0" applyFont="0" applyFill="0" applyBorder="0" applyAlignment="0" applyProtection="0"/>
    <xf numFmtId="167" fontId="3" fillId="0" borderId="0"/>
    <xf numFmtId="0" fontId="2" fillId="0" borderId="0"/>
    <xf numFmtId="167" fontId="2" fillId="0" borderId="0"/>
    <xf numFmtId="167" fontId="3" fillId="0" borderId="0"/>
    <xf numFmtId="167" fontId="2" fillId="0" borderId="0"/>
    <xf numFmtId="9" fontId="3" fillId="0" borderId="0" applyFont="0" applyFill="0" applyBorder="0" applyAlignment="0" applyProtection="0"/>
    <xf numFmtId="167" fontId="3" fillId="0" borderId="0"/>
    <xf numFmtId="0" fontId="3" fillId="0" borderId="0"/>
    <xf numFmtId="169" fontId="2" fillId="0" borderId="0"/>
    <xf numFmtId="0" fontId="11" fillId="45" borderId="0" applyNumberFormat="0" applyBorder="0" applyAlignment="0" applyProtection="0"/>
    <xf numFmtId="44" fontId="2" fillId="0" borderId="0" applyFont="0" applyFill="0" applyBorder="0" applyAlignment="0" applyProtection="0"/>
    <xf numFmtId="0" fontId="2" fillId="27" borderId="0" applyNumberFormat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0" fontId="10" fillId="26" borderId="0" applyNumberFormat="0" applyBorder="0" applyAlignment="0" applyProtection="0"/>
    <xf numFmtId="172" fontId="2" fillId="0" borderId="0"/>
    <xf numFmtId="169" fontId="2" fillId="0" borderId="0"/>
    <xf numFmtId="0" fontId="2" fillId="28" borderId="0" applyNumberFormat="0" applyBorder="0" applyAlignment="0" applyProtection="0"/>
    <xf numFmtId="167" fontId="3" fillId="0" borderId="0" applyFont="0" applyFill="0" applyBorder="0" applyAlignment="0" applyProtection="0"/>
    <xf numFmtId="167" fontId="3" fillId="0" borderId="0"/>
    <xf numFmtId="0" fontId="12" fillId="30" borderId="4" applyNumberFormat="0" applyAlignment="0" applyProtection="0"/>
    <xf numFmtId="0" fontId="20" fillId="44" borderId="0" applyNumberFormat="0" applyBorder="0" applyAlignment="0" applyProtection="0"/>
    <xf numFmtId="0" fontId="20" fillId="37" borderId="0" applyNumberFormat="0" applyBorder="0" applyAlignment="0" applyProtection="0"/>
    <xf numFmtId="0" fontId="20" fillId="36" borderId="0" applyNumberFormat="0" applyBorder="0" applyAlignment="0" applyProtection="0"/>
    <xf numFmtId="0" fontId="20" fillId="42" borderId="0" applyNumberFormat="0" applyBorder="0" applyAlignment="0" applyProtection="0"/>
    <xf numFmtId="167" fontId="3" fillId="0" borderId="0"/>
    <xf numFmtId="0" fontId="20" fillId="37" borderId="0" applyNumberFormat="0" applyBorder="0" applyAlignment="0" applyProtection="0"/>
    <xf numFmtId="0" fontId="2" fillId="29" borderId="0" applyNumberFormat="0" applyBorder="0" applyAlignment="0" applyProtection="0"/>
    <xf numFmtId="0" fontId="2" fillId="27" borderId="0" applyNumberFormat="0" applyBorder="0" applyAlignment="0" applyProtection="0"/>
    <xf numFmtId="0" fontId="2" fillId="26" borderId="0" applyNumberFormat="0" applyBorder="0" applyAlignment="0" applyProtection="0"/>
    <xf numFmtId="0" fontId="2" fillId="25" borderId="0" applyNumberFormat="0" applyBorder="0" applyAlignment="0" applyProtection="0"/>
    <xf numFmtId="0" fontId="20" fillId="38" borderId="0" applyNumberFormat="0" applyBorder="0" applyAlignment="0" applyProtection="0"/>
    <xf numFmtId="0" fontId="2" fillId="28" borderId="0" applyNumberFormat="0" applyBorder="0" applyAlignment="0" applyProtection="0"/>
    <xf numFmtId="0" fontId="2" fillId="33" borderId="0" applyNumberFormat="0" applyBorder="0" applyAlignment="0" applyProtection="0"/>
    <xf numFmtId="0" fontId="2" fillId="32" borderId="0" applyNumberFormat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3" fillId="39" borderId="8" applyNumberFormat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2" borderId="0" applyNumberFormat="0" applyBorder="0" applyAlignment="0" applyProtection="0"/>
    <xf numFmtId="0" fontId="20" fillId="32" borderId="0" applyNumberFormat="0" applyBorder="0" applyAlignment="0" applyProtection="0"/>
    <xf numFmtId="0" fontId="20" fillId="32" borderId="0" applyNumberFormat="0" applyBorder="0" applyAlignment="0" applyProtection="0"/>
    <xf numFmtId="0" fontId="20" fillId="32" borderId="0" applyNumberFormat="0" applyBorder="0" applyAlignment="0" applyProtection="0"/>
    <xf numFmtId="0" fontId="20" fillId="32" borderId="0" applyNumberFormat="0" applyBorder="0" applyAlignment="0" applyProtection="0"/>
    <xf numFmtId="0" fontId="20" fillId="32" borderId="0" applyNumberFormat="0" applyBorder="0" applyAlignment="0" applyProtection="0"/>
    <xf numFmtId="0" fontId="20" fillId="33" borderId="0" applyNumberFormat="0" applyBorder="0" applyAlignment="0" applyProtection="0"/>
    <xf numFmtId="0" fontId="20" fillId="33" borderId="0" applyNumberFormat="0" applyBorder="0" applyAlignment="0" applyProtection="0"/>
    <xf numFmtId="0" fontId="20" fillId="33" borderId="0" applyNumberFormat="0" applyBorder="0" applyAlignment="0" applyProtection="0"/>
    <xf numFmtId="0" fontId="20" fillId="33" borderId="0" applyNumberFormat="0" applyBorder="0" applyAlignment="0" applyProtection="0"/>
    <xf numFmtId="0" fontId="20" fillId="33" borderId="0" applyNumberFormat="0" applyBorder="0" applyAlignment="0" applyProtection="0"/>
    <xf numFmtId="0" fontId="20" fillId="33" borderId="0" applyNumberFormat="0" applyBorder="0" applyAlignment="0" applyProtection="0"/>
    <xf numFmtId="0" fontId="20" fillId="36" borderId="0" applyNumberFormat="0" applyBorder="0" applyAlignment="0" applyProtection="0"/>
    <xf numFmtId="0" fontId="20" fillId="36" borderId="0" applyNumberFormat="0" applyBorder="0" applyAlignment="0" applyProtection="0"/>
    <xf numFmtId="0" fontId="20" fillId="36" borderId="0" applyNumberFormat="0" applyBorder="0" applyAlignment="0" applyProtection="0"/>
    <xf numFmtId="0" fontId="20" fillId="36" borderId="0" applyNumberFormat="0" applyBorder="0" applyAlignment="0" applyProtection="0"/>
    <xf numFmtId="0" fontId="20" fillId="36" borderId="0" applyNumberFormat="0" applyBorder="0" applyAlignment="0" applyProtection="0"/>
    <xf numFmtId="0" fontId="20" fillId="36" borderId="0" applyNumberFormat="0" applyBorder="0" applyAlignment="0" applyProtection="0"/>
    <xf numFmtId="0" fontId="20" fillId="37" borderId="0" applyNumberFormat="0" applyBorder="0" applyAlignment="0" applyProtection="0"/>
    <xf numFmtId="0" fontId="20" fillId="37" borderId="0" applyNumberFormat="0" applyBorder="0" applyAlignment="0" applyProtection="0"/>
    <xf numFmtId="0" fontId="20" fillId="37" borderId="0" applyNumberFormat="0" applyBorder="0" applyAlignment="0" applyProtection="0"/>
    <xf numFmtId="0" fontId="20" fillId="37" borderId="0" applyNumberFormat="0" applyBorder="0" applyAlignment="0" applyProtection="0"/>
    <xf numFmtId="0" fontId="20" fillId="37" borderId="0" applyNumberFormat="0" applyBorder="0" applyAlignment="0" applyProtection="0"/>
    <xf numFmtId="0" fontId="20" fillId="37" borderId="0" applyNumberFormat="0" applyBorder="0" applyAlignment="0" applyProtection="0"/>
    <xf numFmtId="0" fontId="20" fillId="38" borderId="0" applyNumberFormat="0" applyBorder="0" applyAlignment="0" applyProtection="0"/>
    <xf numFmtId="0" fontId="20" fillId="38" borderId="0" applyNumberFormat="0" applyBorder="0" applyAlignment="0" applyProtection="0"/>
    <xf numFmtId="0" fontId="20" fillId="38" borderId="0" applyNumberFormat="0" applyBorder="0" applyAlignment="0" applyProtection="0"/>
    <xf numFmtId="0" fontId="20" fillId="38" borderId="0" applyNumberFormat="0" applyBorder="0" applyAlignment="0" applyProtection="0"/>
    <xf numFmtId="0" fontId="20" fillId="38" borderId="0" applyNumberFormat="0" applyBorder="0" applyAlignment="0" applyProtection="0"/>
    <xf numFmtId="0" fontId="20" fillId="38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14" fillId="39" borderId="4" applyNumberFormat="0" applyAlignment="0" applyProtection="0"/>
    <xf numFmtId="0" fontId="14" fillId="39" borderId="4" applyNumberFormat="0" applyAlignment="0" applyProtection="0"/>
    <xf numFmtId="0" fontId="14" fillId="39" borderId="4" applyNumberFormat="0" applyAlignment="0" applyProtection="0"/>
    <xf numFmtId="0" fontId="14" fillId="39" borderId="4" applyNumberFormat="0" applyAlignment="0" applyProtection="0"/>
    <xf numFmtId="0" fontId="14" fillId="39" borderId="4" applyNumberFormat="0" applyAlignment="0" applyProtection="0"/>
    <xf numFmtId="0" fontId="14" fillId="39" borderId="4" applyNumberFormat="0" applyAlignment="0" applyProtection="0"/>
    <xf numFmtId="0" fontId="16" fillId="40" borderId="5" applyNumberFormat="0" applyAlignment="0" applyProtection="0"/>
    <xf numFmtId="0" fontId="16" fillId="40" borderId="5" applyNumberFormat="0" applyAlignment="0" applyProtection="0"/>
    <xf numFmtId="0" fontId="16" fillId="40" borderId="5" applyNumberFormat="0" applyAlignment="0" applyProtection="0"/>
    <xf numFmtId="0" fontId="16" fillId="40" borderId="5" applyNumberFormat="0" applyAlignment="0" applyProtection="0"/>
    <xf numFmtId="0" fontId="16" fillId="40" borderId="5" applyNumberFormat="0" applyAlignment="0" applyProtection="0"/>
    <xf numFmtId="0" fontId="16" fillId="40" borderId="5" applyNumberFormat="0" applyAlignment="0" applyProtection="0"/>
    <xf numFmtId="0" fontId="15" fillId="0" borderId="6" applyNumberFormat="0" applyFill="0" applyAlignment="0" applyProtection="0"/>
    <xf numFmtId="0" fontId="15" fillId="0" borderId="6" applyNumberFormat="0" applyFill="0" applyAlignment="0" applyProtection="0"/>
    <xf numFmtId="0" fontId="15" fillId="0" borderId="6" applyNumberFormat="0" applyFill="0" applyAlignment="0" applyProtection="0"/>
    <xf numFmtId="0" fontId="15" fillId="0" borderId="6" applyNumberFormat="0" applyFill="0" applyAlignment="0" applyProtection="0"/>
    <xf numFmtId="0" fontId="15" fillId="0" borderId="6" applyNumberFormat="0" applyFill="0" applyAlignment="0" applyProtection="0"/>
    <xf numFmtId="0" fontId="15" fillId="0" borderId="6" applyNumberFormat="0" applyFill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20" fillId="41" borderId="0" applyNumberFormat="0" applyBorder="0" applyAlignment="0" applyProtection="0"/>
    <xf numFmtId="0" fontId="20" fillId="41" borderId="0" applyNumberFormat="0" applyBorder="0" applyAlignment="0" applyProtection="0"/>
    <xf numFmtId="0" fontId="20" fillId="41" borderId="0" applyNumberFormat="0" applyBorder="0" applyAlignment="0" applyProtection="0"/>
    <xf numFmtId="0" fontId="20" fillId="41" borderId="0" applyNumberFormat="0" applyBorder="0" applyAlignment="0" applyProtection="0"/>
    <xf numFmtId="0" fontId="20" fillId="41" borderId="0" applyNumberFormat="0" applyBorder="0" applyAlignment="0" applyProtection="0"/>
    <xf numFmtId="0" fontId="20" fillId="41" borderId="0" applyNumberFormat="0" applyBorder="0" applyAlignment="0" applyProtection="0"/>
    <xf numFmtId="0" fontId="20" fillId="42" borderId="0" applyNumberFormat="0" applyBorder="0" applyAlignment="0" applyProtection="0"/>
    <xf numFmtId="0" fontId="20" fillId="42" borderId="0" applyNumberFormat="0" applyBorder="0" applyAlignment="0" applyProtection="0"/>
    <xf numFmtId="0" fontId="20" fillId="42" borderId="0" applyNumberFormat="0" applyBorder="0" applyAlignment="0" applyProtection="0"/>
    <xf numFmtId="0" fontId="20" fillId="42" borderId="0" applyNumberFormat="0" applyBorder="0" applyAlignment="0" applyProtection="0"/>
    <xf numFmtId="0" fontId="20" fillId="42" borderId="0" applyNumberFormat="0" applyBorder="0" applyAlignment="0" applyProtection="0"/>
    <xf numFmtId="0" fontId="20" fillId="42" borderId="0" applyNumberFormat="0" applyBorder="0" applyAlignment="0" applyProtection="0"/>
    <xf numFmtId="0" fontId="20" fillId="43" borderId="0" applyNumberFormat="0" applyBorder="0" applyAlignment="0" applyProtection="0"/>
    <xf numFmtId="0" fontId="20" fillId="43" borderId="0" applyNumberFormat="0" applyBorder="0" applyAlignment="0" applyProtection="0"/>
    <xf numFmtId="0" fontId="20" fillId="43" borderId="0" applyNumberFormat="0" applyBorder="0" applyAlignment="0" applyProtection="0"/>
    <xf numFmtId="0" fontId="20" fillId="43" borderId="0" applyNumberFormat="0" applyBorder="0" applyAlignment="0" applyProtection="0"/>
    <xf numFmtId="0" fontId="20" fillId="43" borderId="0" applyNumberFormat="0" applyBorder="0" applyAlignment="0" applyProtection="0"/>
    <xf numFmtId="0" fontId="20" fillId="43" borderId="0" applyNumberFormat="0" applyBorder="0" applyAlignment="0" applyProtection="0"/>
    <xf numFmtId="0" fontId="20" fillId="36" borderId="0" applyNumberFormat="0" applyBorder="0" applyAlignment="0" applyProtection="0"/>
    <xf numFmtId="0" fontId="20" fillId="36" borderId="0" applyNumberFormat="0" applyBorder="0" applyAlignment="0" applyProtection="0"/>
    <xf numFmtId="0" fontId="20" fillId="36" borderId="0" applyNumberFormat="0" applyBorder="0" applyAlignment="0" applyProtection="0"/>
    <xf numFmtId="0" fontId="20" fillId="36" borderId="0" applyNumberFormat="0" applyBorder="0" applyAlignment="0" applyProtection="0"/>
    <xf numFmtId="0" fontId="20" fillId="36" borderId="0" applyNumberFormat="0" applyBorder="0" applyAlignment="0" applyProtection="0"/>
    <xf numFmtId="0" fontId="20" fillId="36" borderId="0" applyNumberFormat="0" applyBorder="0" applyAlignment="0" applyProtection="0"/>
    <xf numFmtId="0" fontId="20" fillId="37" borderId="0" applyNumberFormat="0" applyBorder="0" applyAlignment="0" applyProtection="0"/>
    <xf numFmtId="0" fontId="20" fillId="37" borderId="0" applyNumberFormat="0" applyBorder="0" applyAlignment="0" applyProtection="0"/>
    <xf numFmtId="0" fontId="20" fillId="37" borderId="0" applyNumberFormat="0" applyBorder="0" applyAlignment="0" applyProtection="0"/>
    <xf numFmtId="0" fontId="20" fillId="37" borderId="0" applyNumberFormat="0" applyBorder="0" applyAlignment="0" applyProtection="0"/>
    <xf numFmtId="0" fontId="20" fillId="37" borderId="0" applyNumberFormat="0" applyBorder="0" applyAlignment="0" applyProtection="0"/>
    <xf numFmtId="0" fontId="20" fillId="37" borderId="0" applyNumberFormat="0" applyBorder="0" applyAlignment="0" applyProtection="0"/>
    <xf numFmtId="0" fontId="20" fillId="44" borderId="0" applyNumberFormat="0" applyBorder="0" applyAlignment="0" applyProtection="0"/>
    <xf numFmtId="0" fontId="20" fillId="44" borderId="0" applyNumberFormat="0" applyBorder="0" applyAlignment="0" applyProtection="0"/>
    <xf numFmtId="0" fontId="20" fillId="44" borderId="0" applyNumberFormat="0" applyBorder="0" applyAlignment="0" applyProtection="0"/>
    <xf numFmtId="0" fontId="20" fillId="44" borderId="0" applyNumberFormat="0" applyBorder="0" applyAlignment="0" applyProtection="0"/>
    <xf numFmtId="0" fontId="20" fillId="44" borderId="0" applyNumberFormat="0" applyBorder="0" applyAlignment="0" applyProtection="0"/>
    <xf numFmtId="0" fontId="20" fillId="44" borderId="0" applyNumberFormat="0" applyBorder="0" applyAlignment="0" applyProtection="0"/>
    <xf numFmtId="0" fontId="12" fillId="30" borderId="4" applyNumberFormat="0" applyAlignment="0" applyProtection="0"/>
    <xf numFmtId="0" fontId="12" fillId="30" borderId="4" applyNumberFormat="0" applyAlignment="0" applyProtection="0"/>
    <xf numFmtId="0" fontId="12" fillId="30" borderId="4" applyNumberFormat="0" applyAlignment="0" applyProtection="0"/>
    <xf numFmtId="0" fontId="12" fillId="30" borderId="4" applyNumberFormat="0" applyAlignment="0" applyProtection="0"/>
    <xf numFmtId="0" fontId="12" fillId="30" borderId="4" applyNumberFormat="0" applyAlignment="0" applyProtection="0"/>
    <xf numFmtId="0" fontId="12" fillId="30" borderId="4" applyNumberFormat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1" fillId="45" borderId="0" applyNumberFormat="0" applyBorder="0" applyAlignment="0" applyProtection="0"/>
    <xf numFmtId="0" fontId="11" fillId="45" borderId="0" applyNumberFormat="0" applyBorder="0" applyAlignment="0" applyProtection="0"/>
    <xf numFmtId="0" fontId="11" fillId="45" borderId="0" applyNumberFormat="0" applyBorder="0" applyAlignment="0" applyProtection="0"/>
    <xf numFmtId="0" fontId="11" fillId="45" borderId="0" applyNumberFormat="0" applyBorder="0" applyAlignment="0" applyProtection="0"/>
    <xf numFmtId="0" fontId="11" fillId="45" borderId="0" applyNumberFormat="0" applyBorder="0" applyAlignment="0" applyProtection="0"/>
    <xf numFmtId="0" fontId="11" fillId="45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46" borderId="7" applyNumberFormat="0" applyFont="0" applyAlignment="0" applyProtection="0"/>
    <xf numFmtId="0" fontId="2" fillId="46" borderId="7" applyNumberFormat="0" applyFont="0" applyAlignment="0" applyProtection="0"/>
    <xf numFmtId="0" fontId="2" fillId="46" borderId="7" applyNumberFormat="0" applyFont="0" applyAlignment="0" applyProtection="0"/>
    <xf numFmtId="0" fontId="2" fillId="46" borderId="7" applyNumberFormat="0" applyFont="0" applyAlignment="0" applyProtection="0"/>
    <xf numFmtId="0" fontId="2" fillId="46" borderId="7" applyNumberFormat="0" applyFont="0" applyAlignment="0" applyProtection="0"/>
    <xf numFmtId="0" fontId="2" fillId="46" borderId="7" applyNumberFormat="0" applyFont="0" applyAlignment="0" applyProtection="0"/>
    <xf numFmtId="0" fontId="2" fillId="46" borderId="7" applyNumberFormat="0" applyFont="0" applyAlignment="0" applyProtection="0"/>
    <xf numFmtId="43" fontId="2" fillId="0" borderId="0" applyFont="0" applyFill="0" applyBorder="0" applyAlignment="0" applyProtection="0"/>
    <xf numFmtId="0" fontId="13" fillId="39" borderId="8" applyNumberFormat="0" applyAlignment="0" applyProtection="0"/>
    <xf numFmtId="0" fontId="13" fillId="39" borderId="8" applyNumberFormat="0" applyAlignment="0" applyProtection="0"/>
    <xf numFmtId="0" fontId="13" fillId="39" borderId="8" applyNumberFormat="0" applyAlignment="0" applyProtection="0"/>
    <xf numFmtId="0" fontId="13" fillId="39" borderId="8" applyNumberFormat="0" applyAlignment="0" applyProtection="0"/>
    <xf numFmtId="0" fontId="13" fillId="39" borderId="8" applyNumberFormat="0" applyAlignment="0" applyProtection="0"/>
    <xf numFmtId="0" fontId="13" fillId="39" borderId="8" applyNumberFormat="0" applyAlignment="0" applyProtection="0"/>
    <xf numFmtId="9" fontId="2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3" fillId="0" borderId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6" fillId="0" borderId="9" applyNumberFormat="0" applyFill="0" applyAlignment="0" applyProtection="0"/>
    <xf numFmtId="0" fontId="6" fillId="0" borderId="9" applyNumberFormat="0" applyFill="0" applyAlignment="0" applyProtection="0"/>
    <xf numFmtId="0" fontId="6" fillId="0" borderId="9" applyNumberFormat="0" applyFill="0" applyAlignment="0" applyProtection="0"/>
    <xf numFmtId="0" fontId="6" fillId="0" borderId="9" applyNumberFormat="0" applyFill="0" applyAlignment="0" applyProtection="0"/>
    <xf numFmtId="0" fontId="6" fillId="0" borderId="9" applyNumberFormat="0" applyFill="0" applyAlignment="0" applyProtection="0"/>
    <xf numFmtId="0" fontId="6" fillId="0" borderId="9" applyNumberFormat="0" applyFill="0" applyAlignment="0" applyProtection="0"/>
    <xf numFmtId="0" fontId="5" fillId="0" borderId="0" applyNumberFormat="0" applyFill="0" applyBorder="0" applyAlignment="0" applyProtection="0"/>
    <xf numFmtId="0" fontId="2" fillId="0" borderId="0"/>
    <xf numFmtId="0" fontId="7" fillId="0" borderId="10" applyNumberFormat="0" applyFill="0" applyAlignment="0" applyProtection="0"/>
    <xf numFmtId="0" fontId="7" fillId="0" borderId="10" applyNumberFormat="0" applyFill="0" applyAlignment="0" applyProtection="0"/>
    <xf numFmtId="0" fontId="7" fillId="0" borderId="10" applyNumberFormat="0" applyFill="0" applyAlignment="0" applyProtection="0"/>
    <xf numFmtId="0" fontId="7" fillId="0" borderId="10" applyNumberFormat="0" applyFill="0" applyAlignment="0" applyProtection="0"/>
    <xf numFmtId="0" fontId="7" fillId="0" borderId="10" applyNumberFormat="0" applyFill="0" applyAlignment="0" applyProtection="0"/>
    <xf numFmtId="0" fontId="7" fillId="0" borderId="10" applyNumberFormat="0" applyFill="0" applyAlignment="0" applyProtection="0"/>
    <xf numFmtId="0" fontId="8" fillId="0" borderId="11" applyNumberFormat="0" applyFill="0" applyAlignment="0" applyProtection="0"/>
    <xf numFmtId="0" fontId="8" fillId="0" borderId="11" applyNumberFormat="0" applyFill="0" applyAlignment="0" applyProtection="0"/>
    <xf numFmtId="0" fontId="8" fillId="0" borderId="11" applyNumberFormat="0" applyFill="0" applyAlignment="0" applyProtection="0"/>
    <xf numFmtId="0" fontId="8" fillId="0" borderId="11" applyNumberFormat="0" applyFill="0" applyAlignment="0" applyProtection="0"/>
    <xf numFmtId="0" fontId="8" fillId="0" borderId="11" applyNumberFormat="0" applyFill="0" applyAlignment="0" applyProtection="0"/>
    <xf numFmtId="0" fontId="8" fillId="0" borderId="11" applyNumberFormat="0" applyFill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3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61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3" fontId="21" fillId="2" borderId="0" xfId="0" applyNumberFormat="1" applyFont="1" applyFill="1" applyBorder="1" applyAlignment="1" applyProtection="1">
      <alignment horizontal="left" wrapText="1"/>
      <protection locked="0"/>
    </xf>
    <xf numFmtId="0" fontId="25" fillId="2" borderId="0" xfId="0" applyNumberFormat="1" applyFont="1" applyFill="1" applyBorder="1" applyAlignment="1" applyProtection="1">
      <alignment horizontal="center"/>
      <protection locked="0"/>
    </xf>
    <xf numFmtId="3" fontId="25" fillId="2" borderId="0" xfId="0" applyNumberFormat="1" applyFont="1" applyFill="1" applyBorder="1" applyAlignment="1" applyProtection="1">
      <alignment horizontal="center"/>
      <protection locked="0"/>
    </xf>
    <xf numFmtId="167" fontId="25" fillId="2" borderId="0" xfId="0" applyNumberFormat="1" applyFont="1" applyFill="1" applyBorder="1" applyAlignment="1" applyProtection="1">
      <alignment vertical="top" wrapText="1"/>
      <protection locked="0"/>
    </xf>
    <xf numFmtId="0" fontId="0" fillId="2" borderId="0" xfId="0" applyFill="1" applyProtection="1">
      <protection locked="0"/>
    </xf>
    <xf numFmtId="173" fontId="21" fillId="2" borderId="2" xfId="373" applyNumberFormat="1" applyFont="1" applyFill="1" applyBorder="1" applyAlignment="1" applyProtection="1">
      <alignment horizontal="center" vertical="center" wrapText="1"/>
      <protection locked="0"/>
    </xf>
    <xf numFmtId="174" fontId="21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0" fillId="2" borderId="2" xfId="0" applyFill="1" applyBorder="1" applyProtection="1">
      <protection locked="0"/>
    </xf>
    <xf numFmtId="0" fontId="0" fillId="2" borderId="0" xfId="0" applyFill="1" applyAlignment="1" applyProtection="1">
      <alignment horizontal="center"/>
      <protection locked="0"/>
    </xf>
    <xf numFmtId="0" fontId="21" fillId="2" borderId="19" xfId="0" applyFont="1" applyFill="1" applyBorder="1" applyAlignment="1" applyProtection="1">
      <protection locked="0"/>
    </xf>
    <xf numFmtId="0" fontId="21" fillId="2" borderId="2" xfId="0" applyFont="1" applyFill="1" applyBorder="1" applyAlignment="1" applyProtection="1">
      <alignment horizontal="center"/>
      <protection locked="0"/>
    </xf>
    <xf numFmtId="3" fontId="21" fillId="2" borderId="14" xfId="0" applyNumberFormat="1" applyFont="1" applyFill="1" applyBorder="1" applyAlignment="1" applyProtection="1">
      <alignment horizontal="center" vertical="center" wrapText="1"/>
    </xf>
    <xf numFmtId="167" fontId="21" fillId="2" borderId="1" xfId="0" applyNumberFormat="1" applyFont="1" applyFill="1" applyBorder="1" applyAlignment="1" applyProtection="1">
      <alignment horizontal="center" vertical="center" wrapText="1"/>
    </xf>
    <xf numFmtId="3" fontId="21" fillId="2" borderId="1" xfId="0" applyNumberFormat="1" applyFont="1" applyFill="1" applyBorder="1" applyAlignment="1" applyProtection="1">
      <alignment horizontal="center" vertical="center" wrapText="1"/>
    </xf>
    <xf numFmtId="0" fontId="22" fillId="2" borderId="1" xfId="6" applyFont="1" applyFill="1" applyBorder="1" applyAlignment="1" applyProtection="1">
      <alignment vertical="center" wrapText="1"/>
    </xf>
    <xf numFmtId="3" fontId="25" fillId="2" borderId="3" xfId="0" applyNumberFormat="1" applyFont="1" applyFill="1" applyBorder="1" applyAlignment="1" applyProtection="1">
      <alignment horizontal="center" wrapText="1"/>
    </xf>
    <xf numFmtId="167" fontId="25" fillId="2" borderId="2" xfId="0" applyNumberFormat="1" applyFont="1" applyFill="1" applyBorder="1" applyAlignment="1" applyProtection="1">
      <alignment horizontal="left"/>
    </xf>
    <xf numFmtId="167" fontId="25" fillId="2" borderId="2" xfId="0" applyNumberFormat="1" applyFont="1" applyFill="1" applyBorder="1" applyAlignment="1" applyProtection="1">
      <alignment horizontal="left" vertical="center"/>
    </xf>
    <xf numFmtId="0" fontId="25" fillId="2" borderId="2" xfId="0" applyNumberFormat="1" applyFont="1" applyFill="1" applyBorder="1" applyAlignment="1" applyProtection="1">
      <alignment horizontal="center"/>
    </xf>
    <xf numFmtId="3" fontId="25" fillId="2" borderId="2" xfId="0" applyNumberFormat="1" applyFont="1" applyFill="1" applyBorder="1" applyAlignment="1" applyProtection="1">
      <alignment horizontal="center"/>
    </xf>
    <xf numFmtId="167" fontId="25" fillId="2" borderId="13" xfId="0" applyNumberFormat="1" applyFont="1" applyFill="1" applyBorder="1" applyAlignment="1" applyProtection="1">
      <alignment horizontal="center" vertical="center" wrapText="1"/>
    </xf>
    <xf numFmtId="167" fontId="23" fillId="2" borderId="2" xfId="0" applyNumberFormat="1" applyFont="1" applyFill="1" applyBorder="1" applyProtection="1"/>
    <xf numFmtId="167" fontId="25" fillId="2" borderId="15" xfId="0" applyNumberFormat="1" applyFont="1" applyFill="1" applyBorder="1" applyAlignment="1" applyProtection="1">
      <alignment horizontal="center" vertical="center" wrapText="1"/>
    </xf>
    <xf numFmtId="167" fontId="25" fillId="2" borderId="2" xfId="0" applyNumberFormat="1" applyFont="1" applyFill="1" applyBorder="1" applyProtection="1"/>
    <xf numFmtId="167" fontId="23" fillId="2" borderId="2" xfId="0" applyNumberFormat="1" applyFont="1" applyFill="1" applyBorder="1" applyAlignment="1" applyProtection="1">
      <alignment horizontal="left" vertical="center"/>
    </xf>
    <xf numFmtId="167" fontId="25" fillId="2" borderId="16" xfId="0" applyNumberFormat="1" applyFont="1" applyFill="1" applyBorder="1" applyAlignment="1" applyProtection="1">
      <alignment horizontal="center" vertical="center" wrapText="1"/>
    </xf>
    <xf numFmtId="0" fontId="0" fillId="2" borderId="0" xfId="0" applyFill="1" applyAlignment="1" applyProtection="1">
      <alignment horizontal="center"/>
    </xf>
    <xf numFmtId="0" fontId="0" fillId="2" borderId="0" xfId="0" applyFill="1" applyProtection="1"/>
    <xf numFmtId="0" fontId="21" fillId="2" borderId="18" xfId="0" applyFont="1" applyFill="1" applyBorder="1" applyAlignment="1" applyProtection="1"/>
    <xf numFmtId="0" fontId="21" fillId="2" borderId="19" xfId="0" applyFont="1" applyFill="1" applyBorder="1" applyAlignment="1" applyProtection="1"/>
    <xf numFmtId="0" fontId="24" fillId="2" borderId="0" xfId="0" applyFont="1" applyFill="1" applyAlignment="1" applyProtection="1">
      <alignment horizontal="center"/>
    </xf>
    <xf numFmtId="168" fontId="23" fillId="2" borderId="2" xfId="0" applyNumberFormat="1" applyFont="1" applyFill="1" applyBorder="1" applyAlignment="1" applyProtection="1">
      <alignment wrapText="1"/>
    </xf>
    <xf numFmtId="167" fontId="25" fillId="2" borderId="13" xfId="0" applyNumberFormat="1" applyFont="1" applyFill="1" applyBorder="1" applyAlignment="1" applyProtection="1">
      <alignment vertical="center" wrapText="1"/>
    </xf>
    <xf numFmtId="167" fontId="25" fillId="2" borderId="15" xfId="0" applyNumberFormat="1" applyFont="1" applyFill="1" applyBorder="1" applyAlignment="1" applyProtection="1">
      <alignment vertical="center" wrapText="1"/>
    </xf>
    <xf numFmtId="167" fontId="25" fillId="2" borderId="16" xfId="0" applyNumberFormat="1" applyFont="1" applyFill="1" applyBorder="1" applyAlignment="1" applyProtection="1">
      <alignment vertical="center" wrapText="1"/>
    </xf>
    <xf numFmtId="3" fontId="21" fillId="2" borderId="0" xfId="0" applyNumberFormat="1" applyFont="1" applyFill="1" applyBorder="1" applyAlignment="1" applyProtection="1">
      <alignment horizontal="left" wrapText="1"/>
    </xf>
    <xf numFmtId="0" fontId="25" fillId="2" borderId="0" xfId="0" applyNumberFormat="1" applyFont="1" applyFill="1" applyBorder="1" applyAlignment="1" applyProtection="1">
      <alignment horizontal="center"/>
    </xf>
    <xf numFmtId="3" fontId="25" fillId="2" borderId="0" xfId="0" applyNumberFormat="1" applyFont="1" applyFill="1" applyBorder="1" applyAlignment="1" applyProtection="1">
      <alignment horizontal="center"/>
    </xf>
    <xf numFmtId="167" fontId="25" fillId="2" borderId="0" xfId="0" applyNumberFormat="1" applyFont="1" applyFill="1" applyBorder="1" applyAlignment="1" applyProtection="1">
      <alignment vertical="top" wrapText="1"/>
    </xf>
    <xf numFmtId="3" fontId="21" fillId="2" borderId="2" xfId="0" applyNumberFormat="1" applyFont="1" applyFill="1" applyBorder="1" applyAlignment="1" applyProtection="1">
      <alignment horizontal="center" vertical="center" wrapText="1"/>
    </xf>
    <xf numFmtId="167" fontId="21" fillId="2" borderId="2" xfId="0" applyNumberFormat="1" applyFont="1" applyFill="1" applyBorder="1" applyAlignment="1" applyProtection="1">
      <alignment horizontal="center" vertical="center" wrapText="1"/>
    </xf>
    <xf numFmtId="0" fontId="22" fillId="2" borderId="2" xfId="6" applyFont="1" applyFill="1" applyBorder="1" applyAlignment="1" applyProtection="1">
      <alignment vertical="center" wrapText="1"/>
    </xf>
    <xf numFmtId="3" fontId="25" fillId="2" borderId="2" xfId="0" applyNumberFormat="1" applyFont="1" applyFill="1" applyBorder="1" applyAlignment="1" applyProtection="1">
      <alignment horizontal="center" wrapText="1"/>
    </xf>
    <xf numFmtId="167" fontId="25" fillId="2" borderId="2" xfId="0" applyNumberFormat="1" applyFont="1" applyFill="1" applyBorder="1" applyAlignment="1" applyProtection="1">
      <alignment vertical="top" wrapText="1"/>
    </xf>
    <xf numFmtId="3" fontId="21" fillId="2" borderId="2" xfId="0" applyNumberFormat="1" applyFont="1" applyFill="1" applyBorder="1" applyAlignment="1" applyProtection="1">
      <alignment horizontal="left" wrapText="1"/>
    </xf>
    <xf numFmtId="167" fontId="23" fillId="2" borderId="2" xfId="0" applyNumberFormat="1" applyFont="1" applyFill="1" applyBorder="1" applyAlignment="1" applyProtection="1">
      <alignment vertical="center" wrapText="1"/>
    </xf>
    <xf numFmtId="0" fontId="26" fillId="2" borderId="2" xfId="0" applyFont="1" applyFill="1" applyBorder="1" applyAlignment="1" applyProtection="1">
      <alignment horizontal="center"/>
    </xf>
    <xf numFmtId="0" fontId="26" fillId="2" borderId="2" xfId="0" applyFont="1" applyFill="1" applyBorder="1" applyProtection="1"/>
    <xf numFmtId="0" fontId="21" fillId="2" borderId="19" xfId="0" applyFont="1" applyFill="1" applyBorder="1" applyAlignment="1" applyProtection="1">
      <alignment horizontal="center"/>
    </xf>
    <xf numFmtId="0" fontId="24" fillId="2" borderId="0" xfId="0" applyFont="1" applyFill="1" applyProtection="1"/>
    <xf numFmtId="167" fontId="21" fillId="2" borderId="17" xfId="0" applyNumberFormat="1" applyFont="1" applyFill="1" applyBorder="1" applyAlignment="1" applyProtection="1">
      <alignment horizontal="center" vertical="center" wrapText="1"/>
    </xf>
    <xf numFmtId="167" fontId="25" fillId="2" borderId="2" xfId="0" applyNumberFormat="1" applyFont="1" applyFill="1" applyBorder="1" applyAlignment="1" applyProtection="1">
      <alignment vertical="top" wrapText="1"/>
    </xf>
    <xf numFmtId="0" fontId="23" fillId="2" borderId="2" xfId="0" applyFont="1" applyFill="1" applyBorder="1" applyAlignment="1" applyProtection="1">
      <alignment horizontal="left"/>
    </xf>
    <xf numFmtId="0" fontId="23" fillId="2" borderId="2" xfId="0" applyFont="1" applyFill="1" applyBorder="1" applyAlignment="1" applyProtection="1">
      <alignment horizontal="center"/>
    </xf>
    <xf numFmtId="169" fontId="23" fillId="2" borderId="2" xfId="0" applyNumberFormat="1" applyFont="1" applyFill="1" applyBorder="1" applyAlignment="1" applyProtection="1">
      <alignment wrapText="1"/>
    </xf>
    <xf numFmtId="167" fontId="23" fillId="2" borderId="2" xfId="59" applyNumberFormat="1" applyFont="1" applyFill="1" applyBorder="1" applyAlignment="1" applyProtection="1">
      <alignment wrapText="1"/>
    </xf>
    <xf numFmtId="0" fontId="23" fillId="2" borderId="2" xfId="0" applyFont="1" applyFill="1" applyBorder="1" applyAlignment="1" applyProtection="1">
      <alignment horizontal="center" wrapText="1"/>
    </xf>
    <xf numFmtId="0" fontId="25" fillId="2" borderId="2" xfId="0" applyFont="1" applyFill="1" applyBorder="1" applyProtection="1"/>
  </cellXfs>
  <cellStyles count="374">
    <cellStyle name="20% - Énfasis1 2" xfId="22"/>
    <cellStyle name="20% - Énfasis1 2 2" xfId="111"/>
    <cellStyle name="20% - Énfasis1 3" xfId="171"/>
    <cellStyle name="20% - Énfasis1 4" xfId="170"/>
    <cellStyle name="20% - Énfasis1 5" xfId="169"/>
    <cellStyle name="20% - Énfasis1 6" xfId="168"/>
    <cellStyle name="20% - Énfasis1 7" xfId="167"/>
    <cellStyle name="20% - Énfasis1 8" xfId="166"/>
    <cellStyle name="20% - Énfasis2 2" xfId="15"/>
    <cellStyle name="20% - Énfasis2 2 2" xfId="110"/>
    <cellStyle name="20% - Énfasis2 3" xfId="165"/>
    <cellStyle name="20% - Énfasis2 4" xfId="164"/>
    <cellStyle name="20% - Énfasis2 5" xfId="163"/>
    <cellStyle name="20% - Énfasis2 6" xfId="162"/>
    <cellStyle name="20% - Énfasis2 7" xfId="161"/>
    <cellStyle name="20% - Énfasis2 8" xfId="160"/>
    <cellStyle name="20% - Énfasis3 2" xfId="7"/>
    <cellStyle name="20% - Énfasis3 2 2" xfId="109"/>
    <cellStyle name="20% - Énfasis3 3" xfId="159"/>
    <cellStyle name="20% - Énfasis3 4" xfId="158"/>
    <cellStyle name="20% - Énfasis3 5" xfId="157"/>
    <cellStyle name="20% - Énfasis3 6" xfId="156"/>
    <cellStyle name="20% - Énfasis3 7" xfId="155"/>
    <cellStyle name="20% - Énfasis3 8" xfId="91"/>
    <cellStyle name="20% - Énfasis4 2" xfId="28"/>
    <cellStyle name="20% - Énfasis4 2 2" xfId="63"/>
    <cellStyle name="20% - Énfasis4 3" xfId="154"/>
    <cellStyle name="20% - Énfasis4 4" xfId="153"/>
    <cellStyle name="20% - Énfasis4 5" xfId="152"/>
    <cellStyle name="20% - Énfasis4 6" xfId="151"/>
    <cellStyle name="20% - Énfasis4 7" xfId="150"/>
    <cellStyle name="20% - Énfasis4 8" xfId="149"/>
    <cellStyle name="20% - Énfasis5 2" xfId="18"/>
    <cellStyle name="20% - Énfasis5 2 2" xfId="108"/>
    <cellStyle name="20% - Énfasis5 3" xfId="148"/>
    <cellStyle name="20% - Énfasis5 4" xfId="147"/>
    <cellStyle name="20% - Énfasis5 5" xfId="146"/>
    <cellStyle name="20% - Énfasis5 6" xfId="145"/>
    <cellStyle name="20% - Énfasis5 7" xfId="144"/>
    <cellStyle name="20% - Énfasis5 8" xfId="143"/>
    <cellStyle name="20% - Énfasis6 2" xfId="21"/>
    <cellStyle name="20% - Énfasis6 2 2" xfId="71"/>
    <cellStyle name="20% - Énfasis6 3" xfId="142"/>
    <cellStyle name="20% - Énfasis6 4" xfId="141"/>
    <cellStyle name="20% - Énfasis6 5" xfId="140"/>
    <cellStyle name="20% - Énfasis6 6" xfId="139"/>
    <cellStyle name="20% - Énfasis6 7" xfId="138"/>
    <cellStyle name="20% - Énfasis6 8" xfId="137"/>
    <cellStyle name="40% - Énfasis1 2" xfId="20"/>
    <cellStyle name="40% - Énfasis1 2 2" xfId="70"/>
    <cellStyle name="40% - Énfasis1 3" xfId="136"/>
    <cellStyle name="40% - Énfasis1 4" xfId="135"/>
    <cellStyle name="40% - Énfasis1 5" xfId="134"/>
    <cellStyle name="40% - Énfasis1 6" xfId="133"/>
    <cellStyle name="40% - Énfasis1 7" xfId="132"/>
    <cellStyle name="40% - Énfasis1 8" xfId="131"/>
    <cellStyle name="40% - Énfasis2 2" xfId="16"/>
    <cellStyle name="40% - Énfasis2 2 2" xfId="115"/>
    <cellStyle name="40% - Énfasis2 3" xfId="130"/>
    <cellStyle name="40% - Énfasis2 4" xfId="129"/>
    <cellStyle name="40% - Énfasis2 5" xfId="128"/>
    <cellStyle name="40% - Énfasis2 6" xfId="127"/>
    <cellStyle name="40% - Énfasis2 7" xfId="126"/>
    <cellStyle name="40% - Énfasis2 8" xfId="125"/>
    <cellStyle name="40% - Énfasis3 2" xfId="25"/>
    <cellStyle name="40% - Énfasis3 2 2" xfId="114"/>
    <cellStyle name="40% - Énfasis3 3" xfId="124"/>
    <cellStyle name="40% - Énfasis3 4" xfId="123"/>
    <cellStyle name="40% - Énfasis3 5" xfId="122"/>
    <cellStyle name="40% - Énfasis3 6" xfId="121"/>
    <cellStyle name="40% - Énfasis3 7" xfId="120"/>
    <cellStyle name="40% - Énfasis3 8" xfId="119"/>
    <cellStyle name="40% - Énfasis4 2" xfId="19"/>
    <cellStyle name="40% - Énfasis4 2 2" xfId="75"/>
    <cellStyle name="40% - Énfasis4 3" xfId="113"/>
    <cellStyle name="40% - Énfasis4 4" xfId="66"/>
    <cellStyle name="40% - Énfasis4 5" xfId="98"/>
    <cellStyle name="40% - Énfasis4 6" xfId="172"/>
    <cellStyle name="40% - Énfasis4 7" xfId="173"/>
    <cellStyle name="40% - Énfasis4 8" xfId="174"/>
    <cellStyle name="40% - Énfasis5 2" xfId="24"/>
    <cellStyle name="40% - Énfasis5 2 2" xfId="73"/>
    <cellStyle name="40% - Énfasis5 3" xfId="175"/>
    <cellStyle name="40% - Énfasis5 4" xfId="176"/>
    <cellStyle name="40% - Énfasis5 5" xfId="177"/>
    <cellStyle name="40% - Énfasis5 6" xfId="178"/>
    <cellStyle name="40% - Énfasis5 7" xfId="179"/>
    <cellStyle name="40% - Énfasis5 8" xfId="180"/>
    <cellStyle name="40% - Énfasis6 2" xfId="17"/>
    <cellStyle name="40% - Énfasis6 2 2" xfId="77"/>
    <cellStyle name="40% - Énfasis6 3" xfId="181"/>
    <cellStyle name="40% - Énfasis6 4" xfId="182"/>
    <cellStyle name="40% - Énfasis6 5" xfId="183"/>
    <cellStyle name="40% - Énfasis6 6" xfId="184"/>
    <cellStyle name="40% - Énfasis6 7" xfId="185"/>
    <cellStyle name="40% - Énfasis6 8" xfId="186"/>
    <cellStyle name="60% - Énfasis1 2" xfId="26"/>
    <cellStyle name="60% - Énfasis1 2 2" xfId="76"/>
    <cellStyle name="60% - Énfasis1 3" xfId="187"/>
    <cellStyle name="60% - Énfasis1 4" xfId="188"/>
    <cellStyle name="60% - Énfasis1 5" xfId="189"/>
    <cellStyle name="60% - Énfasis1 6" xfId="190"/>
    <cellStyle name="60% - Énfasis1 7" xfId="191"/>
    <cellStyle name="60% - Énfasis1 8" xfId="192"/>
    <cellStyle name="60% - Énfasis2 2" xfId="23"/>
    <cellStyle name="60% - Énfasis2 2 2" xfId="69"/>
    <cellStyle name="60% - Énfasis2 3" xfId="193"/>
    <cellStyle name="60% - Énfasis2 4" xfId="194"/>
    <cellStyle name="60% - Énfasis2 5" xfId="195"/>
    <cellStyle name="60% - Énfasis2 6" xfId="196"/>
    <cellStyle name="60% - Énfasis2 7" xfId="197"/>
    <cellStyle name="60% - Énfasis2 8" xfId="198"/>
    <cellStyle name="60% - Énfasis3 2" xfId="27"/>
    <cellStyle name="60% - Énfasis3 2 2" xfId="74"/>
    <cellStyle name="60% - Énfasis3 3" xfId="199"/>
    <cellStyle name="60% - Énfasis3 4" xfId="200"/>
    <cellStyle name="60% - Énfasis3 5" xfId="201"/>
    <cellStyle name="60% - Énfasis3 6" xfId="202"/>
    <cellStyle name="60% - Énfasis3 7" xfId="203"/>
    <cellStyle name="60% - Énfasis3 8" xfId="204"/>
    <cellStyle name="60% - Énfasis4 2" xfId="1"/>
    <cellStyle name="60% - Énfasis4 2 2" xfId="61"/>
    <cellStyle name="60% - Énfasis4 3" xfId="205"/>
    <cellStyle name="60% - Énfasis4 4" xfId="206"/>
    <cellStyle name="60% - Énfasis4 5" xfId="207"/>
    <cellStyle name="60% - Énfasis4 6" xfId="208"/>
    <cellStyle name="60% - Énfasis4 7" xfId="209"/>
    <cellStyle name="60% - Énfasis4 8" xfId="210"/>
    <cellStyle name="60% - Énfasis5 2" xfId="29"/>
    <cellStyle name="60% - Énfasis5 2 2" xfId="107"/>
    <cellStyle name="60% - Énfasis5 3" xfId="211"/>
    <cellStyle name="60% - Énfasis5 4" xfId="212"/>
    <cellStyle name="60% - Énfasis5 5" xfId="213"/>
    <cellStyle name="60% - Énfasis5 6" xfId="214"/>
    <cellStyle name="60% - Énfasis5 7" xfId="215"/>
    <cellStyle name="60% - Énfasis5 8" xfId="216"/>
    <cellStyle name="60% - Énfasis6 2" xfId="30"/>
    <cellStyle name="60% - Énfasis6 2 2" xfId="112"/>
    <cellStyle name="60% - Énfasis6 3" xfId="217"/>
    <cellStyle name="60% - Énfasis6 4" xfId="218"/>
    <cellStyle name="60% - Énfasis6 5" xfId="219"/>
    <cellStyle name="60% - Énfasis6 6" xfId="220"/>
    <cellStyle name="60% - Énfasis6 7" xfId="221"/>
    <cellStyle name="60% - Énfasis6 8" xfId="222"/>
    <cellStyle name="6_x0019_¾I?À@%¡h¼ï©À@Ã´üµ¥Þ¾@_x0008_Uy_x0012_ÕÁ@·\È?+Á@Íòw#…»ô@_x000a_MS51500050" xfId="9"/>
    <cellStyle name="6_x0019_¾I?À@%¡h¼ï©À@Ã´üµ¥Þ¾@_x0008_Uy_x0012_ÕÁ@·\È?+Á@Íòw#…»ô@_x000a_MS51500050 2" xfId="106"/>
    <cellStyle name="Buena 2" xfId="31"/>
    <cellStyle name="Buena 2 2" xfId="68"/>
    <cellStyle name="Buena 3" xfId="223"/>
    <cellStyle name="Buena 4" xfId="224"/>
    <cellStyle name="Buena 5" xfId="225"/>
    <cellStyle name="Buena 6" xfId="226"/>
    <cellStyle name="Buena 7" xfId="227"/>
    <cellStyle name="Buena 8" xfId="228"/>
    <cellStyle name="Cálculo 2" xfId="32"/>
    <cellStyle name="Cálculo 2 2" xfId="67"/>
    <cellStyle name="Cálculo 3" xfId="229"/>
    <cellStyle name="Cálculo 4" xfId="230"/>
    <cellStyle name="Cálculo 5" xfId="231"/>
    <cellStyle name="Cálculo 6" xfId="232"/>
    <cellStyle name="Cálculo 7" xfId="233"/>
    <cellStyle name="Cálculo 8" xfId="234"/>
    <cellStyle name="Celda de comprobación 2" xfId="33"/>
    <cellStyle name="Celda de comprobación 2 2" xfId="65"/>
    <cellStyle name="Celda de comprobación 3" xfId="235"/>
    <cellStyle name="Celda de comprobación 4" xfId="236"/>
    <cellStyle name="Celda de comprobación 5" xfId="237"/>
    <cellStyle name="Celda de comprobación 6" xfId="238"/>
    <cellStyle name="Celda de comprobación 7" xfId="239"/>
    <cellStyle name="Celda de comprobación 8" xfId="240"/>
    <cellStyle name="Celda vinculada 2" xfId="34"/>
    <cellStyle name="Celda vinculada 3" xfId="241"/>
    <cellStyle name="Celda vinculada 4" xfId="242"/>
    <cellStyle name="Celda vinculada 5" xfId="243"/>
    <cellStyle name="Celda vinculada 6" xfId="244"/>
    <cellStyle name="Celda vinculada 7" xfId="245"/>
    <cellStyle name="Celda vinculada 8" xfId="246"/>
    <cellStyle name="Diseño" xfId="35"/>
    <cellStyle name="Diseño 2" xfId="36"/>
    <cellStyle name="Encabezado 4 2" xfId="37"/>
    <cellStyle name="Encabezado 4 3" xfId="247"/>
    <cellStyle name="Encabezado 4 4" xfId="248"/>
    <cellStyle name="Encabezado 4 5" xfId="249"/>
    <cellStyle name="Encabezado 4 6" xfId="250"/>
    <cellStyle name="Encabezado 4 7" xfId="251"/>
    <cellStyle name="Encabezado 4 8" xfId="252"/>
    <cellStyle name="Énfasis1 2" xfId="38"/>
    <cellStyle name="Énfasis1 2 2" xfId="62"/>
    <cellStyle name="Énfasis1 3" xfId="253"/>
    <cellStyle name="Énfasis1 4" xfId="254"/>
    <cellStyle name="Énfasis1 5" xfId="255"/>
    <cellStyle name="Énfasis1 6" xfId="256"/>
    <cellStyle name="Énfasis1 7" xfId="257"/>
    <cellStyle name="Énfasis1 8" xfId="258"/>
    <cellStyle name="Énfasis2 2" xfId="39"/>
    <cellStyle name="Énfasis2 2 2" xfId="105"/>
    <cellStyle name="Énfasis2 3" xfId="259"/>
    <cellStyle name="Énfasis2 4" xfId="260"/>
    <cellStyle name="Énfasis2 5" xfId="261"/>
    <cellStyle name="Énfasis2 6" xfId="262"/>
    <cellStyle name="Énfasis2 7" xfId="263"/>
    <cellStyle name="Énfasis2 8" xfId="264"/>
    <cellStyle name="Énfasis3 2" xfId="40"/>
    <cellStyle name="Énfasis3 2 2" xfId="78"/>
    <cellStyle name="Énfasis3 3" xfId="265"/>
    <cellStyle name="Énfasis3 4" xfId="266"/>
    <cellStyle name="Énfasis3 5" xfId="267"/>
    <cellStyle name="Énfasis3 6" xfId="268"/>
    <cellStyle name="Énfasis3 7" xfId="269"/>
    <cellStyle name="Énfasis3 8" xfId="270"/>
    <cellStyle name="Énfasis4 2" xfId="41"/>
    <cellStyle name="Énfasis4 2 2" xfId="104"/>
    <cellStyle name="Énfasis4 3" xfId="271"/>
    <cellStyle name="Énfasis4 4" xfId="272"/>
    <cellStyle name="Énfasis4 5" xfId="273"/>
    <cellStyle name="Énfasis4 6" xfId="274"/>
    <cellStyle name="Énfasis4 7" xfId="275"/>
    <cellStyle name="Énfasis4 8" xfId="276"/>
    <cellStyle name="Énfasis5 2" xfId="42"/>
    <cellStyle name="Énfasis5 2 2" xfId="103"/>
    <cellStyle name="Énfasis5 3" xfId="277"/>
    <cellStyle name="Énfasis5 4" xfId="278"/>
    <cellStyle name="Énfasis5 5" xfId="279"/>
    <cellStyle name="Énfasis5 6" xfId="280"/>
    <cellStyle name="Énfasis5 7" xfId="281"/>
    <cellStyle name="Énfasis5 8" xfId="282"/>
    <cellStyle name="Énfasis6 2" xfId="43"/>
    <cellStyle name="Énfasis6 2 2" xfId="102"/>
    <cellStyle name="Énfasis6 3" xfId="283"/>
    <cellStyle name="Énfasis6 4" xfId="284"/>
    <cellStyle name="Énfasis6 5" xfId="285"/>
    <cellStyle name="Énfasis6 6" xfId="286"/>
    <cellStyle name="Énfasis6 7" xfId="287"/>
    <cellStyle name="Énfasis6 8" xfId="288"/>
    <cellStyle name="Entrada 2" xfId="44"/>
    <cellStyle name="Entrada 2 2" xfId="101"/>
    <cellStyle name="Entrada 3" xfId="289"/>
    <cellStyle name="Entrada 4" xfId="290"/>
    <cellStyle name="Entrada 5" xfId="291"/>
    <cellStyle name="Entrada 6" xfId="292"/>
    <cellStyle name="Entrada 7" xfId="293"/>
    <cellStyle name="Entrada 8" xfId="294"/>
    <cellStyle name="Estilo 1" xfId="100"/>
    <cellStyle name="Euro" xfId="99"/>
    <cellStyle name="Excel Built-in Normal" xfId="14"/>
    <cellStyle name="Excel Built-in Normal 2" xfId="97"/>
    <cellStyle name="Excel Built-in Normal 3" xfId="96"/>
    <cellStyle name="Incorrecto 2" xfId="45"/>
    <cellStyle name="Incorrecto 2 2" xfId="95"/>
    <cellStyle name="Incorrecto 3" xfId="295"/>
    <cellStyle name="Incorrecto 4" xfId="296"/>
    <cellStyle name="Incorrecto 5" xfId="297"/>
    <cellStyle name="Incorrecto 6" xfId="298"/>
    <cellStyle name="Incorrecto 7" xfId="299"/>
    <cellStyle name="Incorrecto 8" xfId="300"/>
    <cellStyle name="Millares" xfId="373" builtinId="3"/>
    <cellStyle name="Millares 2" xfId="3"/>
    <cellStyle name="Millares 2 2" xfId="58"/>
    <cellStyle name="Millares 2 3" xfId="94"/>
    <cellStyle name="Millares 2 4" xfId="319"/>
    <cellStyle name="Millares 3" xfId="2"/>
    <cellStyle name="Millares 3 2" xfId="93"/>
    <cellStyle name="Millares 4" xfId="92"/>
    <cellStyle name="Moneda 2" xfId="4"/>
    <cellStyle name="Moneda 2 2" xfId="46"/>
    <cellStyle name="Moneda 2 3" xfId="60"/>
    <cellStyle name="Moneda 3" xfId="57"/>
    <cellStyle name="Moneda 4" xfId="90"/>
    <cellStyle name="Moneda 5" xfId="64"/>
    <cellStyle name="Moneda 6" xfId="372"/>
    <cellStyle name="Neutral 2" xfId="47"/>
    <cellStyle name="Neutral 2 2" xfId="89"/>
    <cellStyle name="Neutral 3" xfId="301"/>
    <cellStyle name="Neutral 4" xfId="302"/>
    <cellStyle name="Neutral 5" xfId="303"/>
    <cellStyle name="Neutral 6" xfId="304"/>
    <cellStyle name="Neutral 7" xfId="305"/>
    <cellStyle name="Neutral 8" xfId="306"/>
    <cellStyle name="Normal" xfId="0" builtinId="0"/>
    <cellStyle name="Normal 14" xfId="86"/>
    <cellStyle name="Normal 15" xfId="10"/>
    <cellStyle name="Normal 2" xfId="5"/>
    <cellStyle name="Normal 2 2" xfId="12"/>
    <cellStyle name="Normal 2 2 2" xfId="80"/>
    <cellStyle name="Normal 2 2 3" xfId="347"/>
    <cellStyle name="Normal 2 3" xfId="13"/>
    <cellStyle name="Normal 2 4" xfId="307"/>
    <cellStyle name="Normal 2 5" xfId="8"/>
    <cellStyle name="Normal 2 6" xfId="308"/>
    <cellStyle name="Normal 2 7" xfId="309"/>
    <cellStyle name="Normal 2 8" xfId="310"/>
    <cellStyle name="Normal 2 9" xfId="371"/>
    <cellStyle name="Normal 20" xfId="11"/>
    <cellStyle name="Normal 3" xfId="87"/>
    <cellStyle name="Normal 3 2" xfId="82"/>
    <cellStyle name="Normal 3_PRODUCTOS HEMODINAMIA (2)" xfId="88"/>
    <cellStyle name="Normal 3_Productos Hemodinamia_Xl0000010" xfId="59"/>
    <cellStyle name="Normal 4" xfId="83"/>
    <cellStyle name="Normal 4 2" xfId="333"/>
    <cellStyle name="Normal 5" xfId="84"/>
    <cellStyle name="Normal 6" xfId="81"/>
    <cellStyle name="Normal 8" xfId="311"/>
    <cellStyle name="Normal_Hoja1" xfId="6"/>
    <cellStyle name="Notas 2" xfId="48"/>
    <cellStyle name="Notas 2 2" xfId="72"/>
    <cellStyle name="Notas 2 3" xfId="312"/>
    <cellStyle name="Notas 3" xfId="313"/>
    <cellStyle name="Notas 4" xfId="314"/>
    <cellStyle name="Notas 5" xfId="315"/>
    <cellStyle name="Notas 6" xfId="316"/>
    <cellStyle name="Notas 7" xfId="317"/>
    <cellStyle name="Notas 8" xfId="318"/>
    <cellStyle name="Porcentaje 2" xfId="79"/>
    <cellStyle name="Porcentaje 2 2" xfId="326"/>
    <cellStyle name="Porcentaje 3" xfId="85"/>
    <cellStyle name="Porcentaje 4" xfId="116"/>
    <cellStyle name="Porcentaje 5" xfId="117"/>
    <cellStyle name="Salida 2" xfId="49"/>
    <cellStyle name="Salida 2 2" xfId="118"/>
    <cellStyle name="Salida 3" xfId="320"/>
    <cellStyle name="Salida 4" xfId="321"/>
    <cellStyle name="Salida 5" xfId="322"/>
    <cellStyle name="Salida 6" xfId="323"/>
    <cellStyle name="Salida 7" xfId="324"/>
    <cellStyle name="Salida 8" xfId="325"/>
    <cellStyle name="Texto de advertencia 2" xfId="50"/>
    <cellStyle name="Texto de advertencia 3" xfId="327"/>
    <cellStyle name="Texto de advertencia 4" xfId="328"/>
    <cellStyle name="Texto de advertencia 5" xfId="329"/>
    <cellStyle name="Texto de advertencia 6" xfId="330"/>
    <cellStyle name="Texto de advertencia 7" xfId="331"/>
    <cellStyle name="Texto de advertencia 8" xfId="332"/>
    <cellStyle name="Texto explicativo 2" xfId="51"/>
    <cellStyle name="Texto explicativo 3" xfId="334"/>
    <cellStyle name="Texto explicativo 4" xfId="335"/>
    <cellStyle name="Texto explicativo 5" xfId="336"/>
    <cellStyle name="Texto explicativo 6" xfId="337"/>
    <cellStyle name="Texto explicativo 7" xfId="338"/>
    <cellStyle name="Texto explicativo 8" xfId="339"/>
    <cellStyle name="Título 1 2" xfId="52"/>
    <cellStyle name="Título 1 3" xfId="340"/>
    <cellStyle name="Título 1 4" xfId="341"/>
    <cellStyle name="Título 1 5" xfId="342"/>
    <cellStyle name="Título 1 6" xfId="343"/>
    <cellStyle name="Título 1 7" xfId="344"/>
    <cellStyle name="Título 1 8" xfId="345"/>
    <cellStyle name="Título 10" xfId="346"/>
    <cellStyle name="Título 2 2" xfId="53"/>
    <cellStyle name="Título 2 3" xfId="348"/>
    <cellStyle name="Título 2 4" xfId="349"/>
    <cellStyle name="Título 2 5" xfId="350"/>
    <cellStyle name="Título 2 6" xfId="351"/>
    <cellStyle name="Título 2 7" xfId="352"/>
    <cellStyle name="Título 2 8" xfId="353"/>
    <cellStyle name="Título 3 2" xfId="54"/>
    <cellStyle name="Título 3 3" xfId="354"/>
    <cellStyle name="Título 3 4" xfId="355"/>
    <cellStyle name="Título 3 5" xfId="356"/>
    <cellStyle name="Título 3 6" xfId="357"/>
    <cellStyle name="Título 3 7" xfId="358"/>
    <cellStyle name="Título 3 8" xfId="359"/>
    <cellStyle name="Título 4" xfId="55"/>
    <cellStyle name="Título 5" xfId="360"/>
    <cellStyle name="Título 6" xfId="361"/>
    <cellStyle name="Título 7" xfId="362"/>
    <cellStyle name="Título 8" xfId="363"/>
    <cellStyle name="Título 9" xfId="364"/>
    <cellStyle name="Total 2" xfId="56"/>
    <cellStyle name="Total 3" xfId="365"/>
    <cellStyle name="Total 4" xfId="366"/>
    <cellStyle name="Total 5" xfId="367"/>
    <cellStyle name="Total 6" xfId="368"/>
    <cellStyle name="Total 7" xfId="369"/>
    <cellStyle name="Total 8" xfId="37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4"/>
  <sheetViews>
    <sheetView tabSelected="1" topLeftCell="C101" workbookViewId="0">
      <selection activeCell="C111" sqref="C111"/>
    </sheetView>
  </sheetViews>
  <sheetFormatPr baseColWidth="10" defaultColWidth="11.42578125" defaultRowHeight="15" x14ac:dyDescent="0.25"/>
  <cols>
    <col min="1" max="1" width="11.42578125" style="11"/>
    <col min="2" max="2" width="27.42578125" style="7" customWidth="1"/>
    <col min="3" max="3" width="80.5703125" style="7" customWidth="1"/>
    <col min="4" max="5" width="11.42578125" style="11"/>
    <col min="6" max="6" width="26.85546875" style="7" customWidth="1"/>
    <col min="7" max="16384" width="11.42578125" style="7"/>
  </cols>
  <sheetData>
    <row r="1" spans="1:10" ht="15.75" thickBot="1" x14ac:dyDescent="0.3">
      <c r="A1" s="3" t="s">
        <v>0</v>
      </c>
      <c r="B1" s="3"/>
      <c r="C1" s="3"/>
      <c r="D1" s="4"/>
      <c r="E1" s="5"/>
      <c r="F1" s="6"/>
    </row>
    <row r="2" spans="1:10" ht="38.25" x14ac:dyDescent="0.25">
      <c r="A2" s="14" t="s">
        <v>1</v>
      </c>
      <c r="B2" s="15" t="s">
        <v>2</v>
      </c>
      <c r="C2" s="15" t="s">
        <v>3</v>
      </c>
      <c r="D2" s="15" t="s">
        <v>4</v>
      </c>
      <c r="E2" s="16" t="s">
        <v>5</v>
      </c>
      <c r="F2" s="17" t="s">
        <v>6</v>
      </c>
      <c r="G2" s="8" t="s">
        <v>198</v>
      </c>
      <c r="H2" s="9" t="s">
        <v>203</v>
      </c>
      <c r="I2" s="9" t="s">
        <v>199</v>
      </c>
      <c r="J2" s="9" t="s">
        <v>200</v>
      </c>
    </row>
    <row r="3" spans="1:10" x14ac:dyDescent="0.25">
      <c r="A3" s="18">
        <v>1</v>
      </c>
      <c r="B3" s="19" t="s">
        <v>7</v>
      </c>
      <c r="C3" s="20" t="s">
        <v>8</v>
      </c>
      <c r="D3" s="21">
        <v>2</v>
      </c>
      <c r="E3" s="22" t="s">
        <v>9</v>
      </c>
      <c r="F3" s="23" t="s">
        <v>10</v>
      </c>
      <c r="G3" s="10"/>
      <c r="H3" s="10"/>
      <c r="I3" s="10">
        <f>+H3+G3</f>
        <v>0</v>
      </c>
      <c r="J3" s="10">
        <f>+I3*D3</f>
        <v>0</v>
      </c>
    </row>
    <row r="4" spans="1:10" x14ac:dyDescent="0.25">
      <c r="A4" s="18">
        <f>+A3+1</f>
        <v>2</v>
      </c>
      <c r="B4" s="19" t="s">
        <v>11</v>
      </c>
      <c r="C4" s="24" t="s">
        <v>12</v>
      </c>
      <c r="D4" s="21">
        <v>2</v>
      </c>
      <c r="E4" s="22" t="s">
        <v>9</v>
      </c>
      <c r="F4" s="25"/>
      <c r="G4" s="10"/>
      <c r="H4" s="10"/>
      <c r="I4" s="10">
        <f t="shared" ref="I4:I20" si="0">+H4+G4</f>
        <v>0</v>
      </c>
      <c r="J4" s="10">
        <f t="shared" ref="J4:J20" si="1">+I4*D4</f>
        <v>0</v>
      </c>
    </row>
    <row r="5" spans="1:10" x14ac:dyDescent="0.25">
      <c r="A5" s="18">
        <f t="shared" ref="A5:A20" si="2">+A4+1</f>
        <v>3</v>
      </c>
      <c r="B5" s="26" t="s">
        <v>13</v>
      </c>
      <c r="C5" s="20" t="s">
        <v>14</v>
      </c>
      <c r="D5" s="21">
        <v>3</v>
      </c>
      <c r="E5" s="22" t="s">
        <v>9</v>
      </c>
      <c r="F5" s="25"/>
      <c r="G5" s="10"/>
      <c r="H5" s="10"/>
      <c r="I5" s="10">
        <f t="shared" si="0"/>
        <v>0</v>
      </c>
      <c r="J5" s="10">
        <f t="shared" si="1"/>
        <v>0</v>
      </c>
    </row>
    <row r="6" spans="1:10" x14ac:dyDescent="0.25">
      <c r="A6" s="18">
        <f t="shared" si="2"/>
        <v>4</v>
      </c>
      <c r="B6" s="26" t="s">
        <v>15</v>
      </c>
      <c r="C6" s="20" t="s">
        <v>16</v>
      </c>
      <c r="D6" s="21">
        <v>70</v>
      </c>
      <c r="E6" s="22" t="s">
        <v>9</v>
      </c>
      <c r="F6" s="25"/>
      <c r="G6" s="10"/>
      <c r="H6" s="10"/>
      <c r="I6" s="10">
        <f t="shared" si="0"/>
        <v>0</v>
      </c>
      <c r="J6" s="10">
        <f t="shared" si="1"/>
        <v>0</v>
      </c>
    </row>
    <row r="7" spans="1:10" x14ac:dyDescent="0.25">
      <c r="A7" s="18">
        <f t="shared" si="2"/>
        <v>5</v>
      </c>
      <c r="B7" s="26" t="s">
        <v>17</v>
      </c>
      <c r="C7" s="20" t="s">
        <v>18</v>
      </c>
      <c r="D7" s="21">
        <v>70</v>
      </c>
      <c r="E7" s="22" t="s">
        <v>9</v>
      </c>
      <c r="F7" s="25"/>
      <c r="G7" s="10"/>
      <c r="H7" s="10"/>
      <c r="I7" s="10">
        <f t="shared" si="0"/>
        <v>0</v>
      </c>
      <c r="J7" s="10">
        <f t="shared" si="1"/>
        <v>0</v>
      </c>
    </row>
    <row r="8" spans="1:10" x14ac:dyDescent="0.25">
      <c r="A8" s="18">
        <f t="shared" si="2"/>
        <v>6</v>
      </c>
      <c r="B8" s="19" t="s">
        <v>19</v>
      </c>
      <c r="C8" s="24" t="s">
        <v>20</v>
      </c>
      <c r="D8" s="21">
        <v>3</v>
      </c>
      <c r="E8" s="22" t="s">
        <v>9</v>
      </c>
      <c r="F8" s="25"/>
      <c r="G8" s="10"/>
      <c r="H8" s="10"/>
      <c r="I8" s="10">
        <f t="shared" si="0"/>
        <v>0</v>
      </c>
      <c r="J8" s="10">
        <f t="shared" si="1"/>
        <v>0</v>
      </c>
    </row>
    <row r="9" spans="1:10" x14ac:dyDescent="0.25">
      <c r="A9" s="18">
        <f t="shared" si="2"/>
        <v>7</v>
      </c>
      <c r="B9" s="19" t="s">
        <v>21</v>
      </c>
      <c r="C9" s="24" t="s">
        <v>22</v>
      </c>
      <c r="D9" s="21">
        <v>3</v>
      </c>
      <c r="E9" s="22" t="s">
        <v>9</v>
      </c>
      <c r="F9" s="25"/>
      <c r="G9" s="10"/>
      <c r="H9" s="10"/>
      <c r="I9" s="10">
        <f t="shared" si="0"/>
        <v>0</v>
      </c>
      <c r="J9" s="10">
        <f t="shared" si="1"/>
        <v>0</v>
      </c>
    </row>
    <row r="10" spans="1:10" x14ac:dyDescent="0.25">
      <c r="A10" s="18">
        <f t="shared" si="2"/>
        <v>8</v>
      </c>
      <c r="B10" s="19" t="s">
        <v>23</v>
      </c>
      <c r="C10" s="24" t="s">
        <v>24</v>
      </c>
      <c r="D10" s="21">
        <v>10</v>
      </c>
      <c r="E10" s="22" t="s">
        <v>9</v>
      </c>
      <c r="F10" s="25"/>
      <c r="G10" s="10"/>
      <c r="H10" s="10"/>
      <c r="I10" s="10">
        <f t="shared" si="0"/>
        <v>0</v>
      </c>
      <c r="J10" s="10">
        <f t="shared" si="1"/>
        <v>0</v>
      </c>
    </row>
    <row r="11" spans="1:10" x14ac:dyDescent="0.25">
      <c r="A11" s="18">
        <f t="shared" si="2"/>
        <v>9</v>
      </c>
      <c r="B11" s="19" t="s">
        <v>25</v>
      </c>
      <c r="C11" s="24" t="s">
        <v>26</v>
      </c>
      <c r="D11" s="21">
        <v>10</v>
      </c>
      <c r="E11" s="22" t="s">
        <v>9</v>
      </c>
      <c r="F11" s="25"/>
      <c r="G11" s="10"/>
      <c r="H11" s="10"/>
      <c r="I11" s="10">
        <f t="shared" si="0"/>
        <v>0</v>
      </c>
      <c r="J11" s="10">
        <f t="shared" si="1"/>
        <v>0</v>
      </c>
    </row>
    <row r="12" spans="1:10" x14ac:dyDescent="0.25">
      <c r="A12" s="18">
        <f t="shared" si="2"/>
        <v>10</v>
      </c>
      <c r="B12" s="26" t="s">
        <v>27</v>
      </c>
      <c r="C12" s="24" t="s">
        <v>28</v>
      </c>
      <c r="D12" s="21">
        <v>120</v>
      </c>
      <c r="E12" s="22" t="s">
        <v>9</v>
      </c>
      <c r="F12" s="25"/>
      <c r="G12" s="10"/>
      <c r="H12" s="10"/>
      <c r="I12" s="10">
        <f t="shared" si="0"/>
        <v>0</v>
      </c>
      <c r="J12" s="10">
        <f t="shared" si="1"/>
        <v>0</v>
      </c>
    </row>
    <row r="13" spans="1:10" x14ac:dyDescent="0.25">
      <c r="A13" s="18">
        <f t="shared" si="2"/>
        <v>11</v>
      </c>
      <c r="B13" s="26" t="s">
        <v>29</v>
      </c>
      <c r="C13" s="24" t="s">
        <v>30</v>
      </c>
      <c r="D13" s="21">
        <v>120</v>
      </c>
      <c r="E13" s="22" t="s">
        <v>9</v>
      </c>
      <c r="F13" s="25"/>
      <c r="G13" s="10"/>
      <c r="H13" s="10"/>
      <c r="I13" s="10">
        <f t="shared" si="0"/>
        <v>0</v>
      </c>
      <c r="J13" s="10">
        <f t="shared" si="1"/>
        <v>0</v>
      </c>
    </row>
    <row r="14" spans="1:10" x14ac:dyDescent="0.25">
      <c r="A14" s="18">
        <f t="shared" si="2"/>
        <v>12</v>
      </c>
      <c r="B14" s="26" t="s">
        <v>31</v>
      </c>
      <c r="C14" s="27" t="s">
        <v>32</v>
      </c>
      <c r="D14" s="21">
        <v>2</v>
      </c>
      <c r="E14" s="22" t="s">
        <v>9</v>
      </c>
      <c r="F14" s="25"/>
      <c r="G14" s="10"/>
      <c r="H14" s="10"/>
      <c r="I14" s="10">
        <f t="shared" si="0"/>
        <v>0</v>
      </c>
      <c r="J14" s="10">
        <f t="shared" si="1"/>
        <v>0</v>
      </c>
    </row>
    <row r="15" spans="1:10" x14ac:dyDescent="0.25">
      <c r="A15" s="18">
        <f t="shared" si="2"/>
        <v>13</v>
      </c>
      <c r="B15" s="19" t="s">
        <v>33</v>
      </c>
      <c r="C15" s="24" t="s">
        <v>34</v>
      </c>
      <c r="D15" s="21">
        <v>15</v>
      </c>
      <c r="E15" s="22" t="s">
        <v>9</v>
      </c>
      <c r="F15" s="25"/>
      <c r="G15" s="10"/>
      <c r="H15" s="10"/>
      <c r="I15" s="10">
        <f t="shared" si="0"/>
        <v>0</v>
      </c>
      <c r="J15" s="10">
        <f t="shared" si="1"/>
        <v>0</v>
      </c>
    </row>
    <row r="16" spans="1:10" x14ac:dyDescent="0.25">
      <c r="A16" s="18">
        <f t="shared" si="2"/>
        <v>14</v>
      </c>
      <c r="B16" s="19" t="s">
        <v>35</v>
      </c>
      <c r="C16" s="24" t="s">
        <v>36</v>
      </c>
      <c r="D16" s="21">
        <v>90</v>
      </c>
      <c r="E16" s="22" t="s">
        <v>9</v>
      </c>
      <c r="F16" s="25"/>
      <c r="G16" s="10"/>
      <c r="H16" s="10"/>
      <c r="I16" s="10">
        <f t="shared" si="0"/>
        <v>0</v>
      </c>
      <c r="J16" s="10">
        <f t="shared" si="1"/>
        <v>0</v>
      </c>
    </row>
    <row r="17" spans="1:10" x14ac:dyDescent="0.25">
      <c r="A17" s="18">
        <f t="shared" si="2"/>
        <v>15</v>
      </c>
      <c r="B17" s="26" t="s">
        <v>37</v>
      </c>
      <c r="C17" s="27" t="s">
        <v>38</v>
      </c>
      <c r="D17" s="21">
        <v>3</v>
      </c>
      <c r="E17" s="22" t="s">
        <v>9</v>
      </c>
      <c r="F17" s="25"/>
      <c r="G17" s="10"/>
      <c r="H17" s="10"/>
      <c r="I17" s="10">
        <f t="shared" si="0"/>
        <v>0</v>
      </c>
      <c r="J17" s="10">
        <f t="shared" si="1"/>
        <v>0</v>
      </c>
    </row>
    <row r="18" spans="1:10" x14ac:dyDescent="0.25">
      <c r="A18" s="18">
        <f t="shared" si="2"/>
        <v>16</v>
      </c>
      <c r="B18" s="19" t="s">
        <v>39</v>
      </c>
      <c r="C18" s="24" t="s">
        <v>40</v>
      </c>
      <c r="D18" s="21">
        <v>9</v>
      </c>
      <c r="E18" s="22" t="s">
        <v>9</v>
      </c>
      <c r="F18" s="25"/>
      <c r="G18" s="10"/>
      <c r="H18" s="10"/>
      <c r="I18" s="10">
        <f t="shared" si="0"/>
        <v>0</v>
      </c>
      <c r="J18" s="10">
        <f t="shared" si="1"/>
        <v>0</v>
      </c>
    </row>
    <row r="19" spans="1:10" x14ac:dyDescent="0.25">
      <c r="A19" s="18">
        <f t="shared" si="2"/>
        <v>17</v>
      </c>
      <c r="B19" s="26" t="s">
        <v>41</v>
      </c>
      <c r="C19" s="24" t="s">
        <v>42</v>
      </c>
      <c r="D19" s="21">
        <v>30</v>
      </c>
      <c r="E19" s="22" t="s">
        <v>9</v>
      </c>
      <c r="F19" s="25"/>
      <c r="G19" s="10"/>
      <c r="H19" s="10"/>
      <c r="I19" s="10">
        <f t="shared" si="0"/>
        <v>0</v>
      </c>
      <c r="J19" s="10">
        <f t="shared" si="1"/>
        <v>0</v>
      </c>
    </row>
    <row r="20" spans="1:10" x14ac:dyDescent="0.25">
      <c r="A20" s="18">
        <f t="shared" si="2"/>
        <v>18</v>
      </c>
      <c r="B20" s="26" t="s">
        <v>43</v>
      </c>
      <c r="C20" s="27" t="s">
        <v>44</v>
      </c>
      <c r="D20" s="21">
        <v>200</v>
      </c>
      <c r="E20" s="22" t="s">
        <v>9</v>
      </c>
      <c r="F20" s="28"/>
      <c r="G20" s="10"/>
      <c r="H20" s="10"/>
      <c r="I20" s="10">
        <f t="shared" si="0"/>
        <v>0</v>
      </c>
      <c r="J20" s="10">
        <f t="shared" si="1"/>
        <v>0</v>
      </c>
    </row>
    <row r="21" spans="1:10" ht="15.75" thickBot="1" x14ac:dyDescent="0.3">
      <c r="A21" s="29"/>
      <c r="B21" s="30"/>
      <c r="C21" s="31"/>
      <c r="D21" s="32"/>
      <c r="E21" s="32"/>
      <c r="F21" s="32"/>
      <c r="G21" s="12"/>
      <c r="H21" s="13" t="s">
        <v>202</v>
      </c>
      <c r="I21" s="13"/>
      <c r="J21" s="10">
        <f>SUM(J3:J20)</f>
        <v>0</v>
      </c>
    </row>
    <row r="22" spans="1:10" x14ac:dyDescent="0.25">
      <c r="A22" s="29"/>
      <c r="B22" s="30"/>
      <c r="C22" s="30"/>
      <c r="D22" s="29"/>
      <c r="E22" s="29"/>
      <c r="F22" s="30"/>
    </row>
    <row r="23" spans="1:10" x14ac:dyDescent="0.25">
      <c r="A23" s="29"/>
      <c r="B23" s="30"/>
      <c r="C23" s="30"/>
      <c r="D23" s="29"/>
      <c r="E23" s="29"/>
      <c r="F23" s="30"/>
    </row>
    <row r="24" spans="1:10" ht="15.75" thickBot="1" x14ac:dyDescent="0.3">
      <c r="A24" s="33" t="s">
        <v>45</v>
      </c>
      <c r="B24" s="33"/>
      <c r="C24" s="30"/>
      <c r="D24" s="29"/>
      <c r="E24" s="29"/>
      <c r="F24" s="30"/>
    </row>
    <row r="25" spans="1:10" ht="38.25" x14ac:dyDescent="0.25">
      <c r="A25" s="14" t="s">
        <v>1</v>
      </c>
      <c r="B25" s="15" t="s">
        <v>2</v>
      </c>
      <c r="C25" s="15" t="s">
        <v>3</v>
      </c>
      <c r="D25" s="15" t="s">
        <v>4</v>
      </c>
      <c r="E25" s="16" t="s">
        <v>5</v>
      </c>
      <c r="F25" s="17" t="s">
        <v>6</v>
      </c>
      <c r="G25" s="8" t="s">
        <v>198</v>
      </c>
      <c r="H25" s="9" t="s">
        <v>203</v>
      </c>
      <c r="I25" s="9" t="s">
        <v>199</v>
      </c>
      <c r="J25" s="9" t="s">
        <v>200</v>
      </c>
    </row>
    <row r="26" spans="1:10" x14ac:dyDescent="0.25">
      <c r="A26" s="18">
        <v>19</v>
      </c>
      <c r="B26" s="26" t="s">
        <v>46</v>
      </c>
      <c r="C26" s="34" t="s">
        <v>47</v>
      </c>
      <c r="D26" s="21">
        <v>5</v>
      </c>
      <c r="E26" s="22" t="s">
        <v>9</v>
      </c>
      <c r="F26" s="35" t="s">
        <v>48</v>
      </c>
      <c r="G26" s="10"/>
      <c r="H26" s="10"/>
      <c r="I26" s="10">
        <f>+H26+G26</f>
        <v>0</v>
      </c>
      <c r="J26" s="10">
        <f t="shared" ref="J26" si="3">+I26*D26</f>
        <v>0</v>
      </c>
    </row>
    <row r="27" spans="1:10" x14ac:dyDescent="0.25">
      <c r="A27" s="18">
        <f>+A26+1</f>
        <v>20</v>
      </c>
      <c r="B27" s="26" t="s">
        <v>49</v>
      </c>
      <c r="C27" s="34" t="s">
        <v>50</v>
      </c>
      <c r="D27" s="21">
        <v>5</v>
      </c>
      <c r="E27" s="22" t="s">
        <v>9</v>
      </c>
      <c r="F27" s="36"/>
      <c r="G27" s="10"/>
      <c r="H27" s="10"/>
      <c r="I27" s="10">
        <f t="shared" ref="I27:I31" si="4">+H27+G27</f>
        <v>0</v>
      </c>
      <c r="J27" s="10">
        <f t="shared" ref="J27:J31" si="5">+I27*D27</f>
        <v>0</v>
      </c>
    </row>
    <row r="28" spans="1:10" x14ac:dyDescent="0.25">
      <c r="A28" s="18">
        <f t="shared" ref="A28:A31" si="6">+A27+1</f>
        <v>21</v>
      </c>
      <c r="B28" s="26" t="s">
        <v>51</v>
      </c>
      <c r="C28" s="34" t="s">
        <v>52</v>
      </c>
      <c r="D28" s="21">
        <v>3</v>
      </c>
      <c r="E28" s="22" t="s">
        <v>9</v>
      </c>
      <c r="F28" s="36"/>
      <c r="G28" s="10"/>
      <c r="H28" s="10"/>
      <c r="I28" s="10">
        <f t="shared" si="4"/>
        <v>0</v>
      </c>
      <c r="J28" s="10">
        <f t="shared" si="5"/>
        <v>0</v>
      </c>
    </row>
    <row r="29" spans="1:10" x14ac:dyDescent="0.25">
      <c r="A29" s="18">
        <f t="shared" si="6"/>
        <v>22</v>
      </c>
      <c r="B29" s="26" t="s">
        <v>53</v>
      </c>
      <c r="C29" s="34" t="s">
        <v>54</v>
      </c>
      <c r="D29" s="21">
        <v>1</v>
      </c>
      <c r="E29" s="22" t="s">
        <v>9</v>
      </c>
      <c r="F29" s="36"/>
      <c r="G29" s="10"/>
      <c r="H29" s="10"/>
      <c r="I29" s="10">
        <f t="shared" si="4"/>
        <v>0</v>
      </c>
      <c r="J29" s="10">
        <f t="shared" si="5"/>
        <v>0</v>
      </c>
    </row>
    <row r="30" spans="1:10" x14ac:dyDescent="0.25">
      <c r="A30" s="18">
        <f t="shared" si="6"/>
        <v>23</v>
      </c>
      <c r="B30" s="26" t="s">
        <v>55</v>
      </c>
      <c r="C30" s="34" t="s">
        <v>56</v>
      </c>
      <c r="D30" s="21">
        <v>5</v>
      </c>
      <c r="E30" s="22" t="s">
        <v>9</v>
      </c>
      <c r="F30" s="36"/>
      <c r="G30" s="10"/>
      <c r="H30" s="10"/>
      <c r="I30" s="10">
        <f t="shared" si="4"/>
        <v>0</v>
      </c>
      <c r="J30" s="10">
        <f t="shared" si="5"/>
        <v>0</v>
      </c>
    </row>
    <row r="31" spans="1:10" x14ac:dyDescent="0.25">
      <c r="A31" s="18">
        <f t="shared" si="6"/>
        <v>24</v>
      </c>
      <c r="B31" s="26" t="s">
        <v>57</v>
      </c>
      <c r="C31" s="34" t="s">
        <v>58</v>
      </c>
      <c r="D31" s="21">
        <v>8</v>
      </c>
      <c r="E31" s="22" t="s">
        <v>9</v>
      </c>
      <c r="F31" s="37"/>
      <c r="G31" s="10"/>
      <c r="H31" s="10"/>
      <c r="I31" s="10">
        <f t="shared" si="4"/>
        <v>0</v>
      </c>
      <c r="J31" s="10">
        <f t="shared" si="5"/>
        <v>0</v>
      </c>
    </row>
    <row r="32" spans="1:10" ht="15.75" thickBot="1" x14ac:dyDescent="0.3">
      <c r="A32" s="29"/>
      <c r="B32" s="30"/>
      <c r="C32" s="31"/>
      <c r="D32" s="32"/>
      <c r="E32" s="32"/>
      <c r="F32" s="32"/>
      <c r="G32" s="12"/>
      <c r="H32" s="13" t="s">
        <v>202</v>
      </c>
      <c r="I32" s="13"/>
      <c r="J32" s="10">
        <f>SUM(J26:J31)</f>
        <v>0</v>
      </c>
    </row>
    <row r="33" spans="1:10" x14ac:dyDescent="0.25">
      <c r="A33" s="29"/>
      <c r="B33" s="30"/>
      <c r="C33" s="30"/>
      <c r="D33" s="29"/>
      <c r="E33" s="29"/>
      <c r="F33" s="30"/>
    </row>
    <row r="34" spans="1:10" x14ac:dyDescent="0.25">
      <c r="A34" s="29"/>
      <c r="B34" s="30"/>
      <c r="C34" s="30"/>
      <c r="D34" s="29"/>
      <c r="E34" s="29"/>
      <c r="F34" s="30"/>
    </row>
    <row r="35" spans="1:10" x14ac:dyDescent="0.25">
      <c r="A35" s="38" t="s">
        <v>59</v>
      </c>
      <c r="B35" s="38"/>
      <c r="C35" s="38"/>
      <c r="D35" s="39"/>
      <c r="E35" s="40"/>
      <c r="F35" s="41"/>
    </row>
    <row r="36" spans="1:10" ht="38.25" x14ac:dyDescent="0.25">
      <c r="A36" s="42" t="s">
        <v>1</v>
      </c>
      <c r="B36" s="43" t="s">
        <v>2</v>
      </c>
      <c r="C36" s="43" t="s">
        <v>3</v>
      </c>
      <c r="D36" s="43" t="s">
        <v>4</v>
      </c>
      <c r="E36" s="42" t="s">
        <v>5</v>
      </c>
      <c r="F36" s="44" t="s">
        <v>6</v>
      </c>
      <c r="G36" s="8" t="s">
        <v>198</v>
      </c>
      <c r="H36" s="9" t="s">
        <v>203</v>
      </c>
      <c r="I36" s="9" t="s">
        <v>199</v>
      </c>
      <c r="J36" s="9" t="s">
        <v>200</v>
      </c>
    </row>
    <row r="37" spans="1:10" ht="26.25" x14ac:dyDescent="0.25">
      <c r="A37" s="45">
        <v>25</v>
      </c>
      <c r="B37" s="26" t="s">
        <v>60</v>
      </c>
      <c r="C37" s="34" t="s">
        <v>61</v>
      </c>
      <c r="D37" s="21">
        <v>1</v>
      </c>
      <c r="E37" s="22" t="s">
        <v>9</v>
      </c>
      <c r="F37" s="46" t="s">
        <v>62</v>
      </c>
      <c r="G37" s="10"/>
      <c r="H37" s="10"/>
      <c r="I37" s="10">
        <f>+H37+G37</f>
        <v>0</v>
      </c>
      <c r="J37" s="10">
        <f t="shared" ref="J37" si="7">+I37*D37</f>
        <v>0</v>
      </c>
    </row>
    <row r="38" spans="1:10" x14ac:dyDescent="0.25">
      <c r="A38" s="45">
        <f>+A37+1</f>
        <v>26</v>
      </c>
      <c r="B38" s="26" t="s">
        <v>63</v>
      </c>
      <c r="C38" s="34" t="s">
        <v>64</v>
      </c>
      <c r="D38" s="21">
        <v>1</v>
      </c>
      <c r="E38" s="22" t="s">
        <v>9</v>
      </c>
      <c r="F38" s="46"/>
      <c r="G38" s="10"/>
      <c r="H38" s="10"/>
      <c r="I38" s="10">
        <f t="shared" ref="I38:I41" si="8">+H38+G38</f>
        <v>0</v>
      </c>
      <c r="J38" s="10">
        <f t="shared" ref="J38:J41" si="9">+I38*D38</f>
        <v>0</v>
      </c>
    </row>
    <row r="39" spans="1:10" x14ac:dyDescent="0.25">
      <c r="A39" s="45">
        <f t="shared" ref="A39:A41" si="10">+A38+1</f>
        <v>27</v>
      </c>
      <c r="B39" s="26" t="s">
        <v>65</v>
      </c>
      <c r="C39" s="34" t="s">
        <v>66</v>
      </c>
      <c r="D39" s="21">
        <v>1</v>
      </c>
      <c r="E39" s="22" t="s">
        <v>9</v>
      </c>
      <c r="F39" s="46"/>
      <c r="G39" s="10"/>
      <c r="H39" s="10"/>
      <c r="I39" s="10">
        <f t="shared" si="8"/>
        <v>0</v>
      </c>
      <c r="J39" s="10">
        <f t="shared" si="9"/>
        <v>0</v>
      </c>
    </row>
    <row r="40" spans="1:10" x14ac:dyDescent="0.25">
      <c r="A40" s="45">
        <f t="shared" si="10"/>
        <v>28</v>
      </c>
      <c r="B40" s="19" t="s">
        <v>67</v>
      </c>
      <c r="C40" s="34" t="s">
        <v>68</v>
      </c>
      <c r="D40" s="21">
        <v>1</v>
      </c>
      <c r="E40" s="22" t="s">
        <v>9</v>
      </c>
      <c r="F40" s="46"/>
      <c r="G40" s="10"/>
      <c r="H40" s="10"/>
      <c r="I40" s="10">
        <f t="shared" si="8"/>
        <v>0</v>
      </c>
      <c r="J40" s="10">
        <f t="shared" si="9"/>
        <v>0</v>
      </c>
    </row>
    <row r="41" spans="1:10" x14ac:dyDescent="0.25">
      <c r="A41" s="45">
        <f t="shared" si="10"/>
        <v>29</v>
      </c>
      <c r="B41" s="19" t="s">
        <v>69</v>
      </c>
      <c r="C41" s="34" t="s">
        <v>70</v>
      </c>
      <c r="D41" s="21">
        <v>1</v>
      </c>
      <c r="E41" s="22" t="s">
        <v>9</v>
      </c>
      <c r="F41" s="46"/>
      <c r="G41" s="10"/>
      <c r="H41" s="10"/>
      <c r="I41" s="10">
        <f t="shared" si="8"/>
        <v>0</v>
      </c>
      <c r="J41" s="10">
        <f t="shared" si="9"/>
        <v>0</v>
      </c>
    </row>
    <row r="42" spans="1:10" ht="15.75" thickBot="1" x14ac:dyDescent="0.3">
      <c r="A42" s="29"/>
      <c r="B42" s="30"/>
      <c r="C42" s="31" t="s">
        <v>201</v>
      </c>
      <c r="D42" s="32"/>
      <c r="E42" s="32"/>
      <c r="F42" s="32"/>
      <c r="G42" s="12"/>
      <c r="H42" s="13" t="s">
        <v>202</v>
      </c>
      <c r="I42" s="13"/>
      <c r="J42" s="10">
        <f>SUM(J37:J41)</f>
        <v>0</v>
      </c>
    </row>
    <row r="43" spans="1:10" x14ac:dyDescent="0.25">
      <c r="A43" s="29"/>
      <c r="B43" s="30"/>
      <c r="C43" s="30"/>
      <c r="D43" s="29"/>
      <c r="E43" s="29"/>
      <c r="F43" s="30"/>
    </row>
    <row r="44" spans="1:10" x14ac:dyDescent="0.25">
      <c r="A44" s="29"/>
      <c r="B44" s="30"/>
      <c r="C44" s="30"/>
      <c r="D44" s="29"/>
      <c r="E44" s="29"/>
      <c r="F44" s="30"/>
    </row>
    <row r="45" spans="1:10" x14ac:dyDescent="0.25">
      <c r="A45" s="29"/>
      <c r="B45" s="30"/>
      <c r="C45" s="30"/>
      <c r="D45" s="29"/>
      <c r="E45" s="29"/>
      <c r="F45" s="30"/>
    </row>
    <row r="46" spans="1:10" x14ac:dyDescent="0.25">
      <c r="A46" s="29"/>
      <c r="B46" s="30"/>
      <c r="C46" s="30"/>
      <c r="D46" s="29"/>
      <c r="E46" s="29"/>
      <c r="F46" s="30"/>
    </row>
    <row r="47" spans="1:10" ht="15.75" thickBot="1" x14ac:dyDescent="0.3">
      <c r="A47" s="47" t="s">
        <v>71</v>
      </c>
      <c r="B47" s="47"/>
      <c r="C47" s="47"/>
      <c r="D47" s="47"/>
      <c r="E47" s="47"/>
      <c r="F47" s="47"/>
    </row>
    <row r="48" spans="1:10" ht="38.25" x14ac:dyDescent="0.25">
      <c r="A48" s="14" t="s">
        <v>1</v>
      </c>
      <c r="B48" s="15" t="s">
        <v>2</v>
      </c>
      <c r="C48" s="15" t="s">
        <v>3</v>
      </c>
      <c r="D48" s="15" t="s">
        <v>4</v>
      </c>
      <c r="E48" s="16" t="s">
        <v>5</v>
      </c>
      <c r="F48" s="17" t="s">
        <v>6</v>
      </c>
      <c r="G48" s="8" t="s">
        <v>198</v>
      </c>
      <c r="H48" s="9" t="s">
        <v>203</v>
      </c>
      <c r="I48" s="9" t="s">
        <v>199</v>
      </c>
      <c r="J48" s="9" t="s">
        <v>200</v>
      </c>
    </row>
    <row r="49" spans="1:10" ht="26.25" x14ac:dyDescent="0.25">
      <c r="A49" s="18">
        <f>+A41+1</f>
        <v>30</v>
      </c>
      <c r="B49" s="19" t="s">
        <v>72</v>
      </c>
      <c r="C49" s="34" t="s">
        <v>73</v>
      </c>
      <c r="D49" s="21">
        <v>1</v>
      </c>
      <c r="E49" s="22" t="s">
        <v>9</v>
      </c>
      <c r="F49" s="46" t="s">
        <v>62</v>
      </c>
      <c r="G49" s="10"/>
      <c r="H49" s="10"/>
      <c r="I49" s="10">
        <f>+H49+G49</f>
        <v>0</v>
      </c>
      <c r="J49" s="10">
        <f t="shared" ref="J49" si="11">+I49*D49</f>
        <v>0</v>
      </c>
    </row>
    <row r="50" spans="1:10" ht="26.25" x14ac:dyDescent="0.25">
      <c r="A50" s="18">
        <f>+A49+1</f>
        <v>31</v>
      </c>
      <c r="B50" s="19" t="s">
        <v>74</v>
      </c>
      <c r="C50" s="34" t="s">
        <v>75</v>
      </c>
      <c r="D50" s="21">
        <v>1</v>
      </c>
      <c r="E50" s="22" t="s">
        <v>9</v>
      </c>
      <c r="F50" s="46"/>
      <c r="G50" s="10"/>
      <c r="H50" s="10"/>
      <c r="I50" s="10">
        <f t="shared" ref="I50:I53" si="12">+H50+G50</f>
        <v>0</v>
      </c>
      <c r="J50" s="10">
        <f t="shared" ref="J50:J53" si="13">+I50*D50</f>
        <v>0</v>
      </c>
    </row>
    <row r="51" spans="1:10" x14ac:dyDescent="0.25">
      <c r="A51" s="18">
        <f t="shared" ref="A51:A53" si="14">+A50+1</f>
        <v>32</v>
      </c>
      <c r="B51" s="26" t="s">
        <v>63</v>
      </c>
      <c r="C51" s="34" t="s">
        <v>64</v>
      </c>
      <c r="D51" s="21">
        <v>1</v>
      </c>
      <c r="E51" s="22" t="s">
        <v>9</v>
      </c>
      <c r="F51" s="46"/>
      <c r="G51" s="10"/>
      <c r="H51" s="10"/>
      <c r="I51" s="10">
        <f t="shared" si="12"/>
        <v>0</v>
      </c>
      <c r="J51" s="10">
        <f t="shared" si="13"/>
        <v>0</v>
      </c>
    </row>
    <row r="52" spans="1:10" x14ac:dyDescent="0.25">
      <c r="A52" s="18">
        <f t="shared" si="14"/>
        <v>33</v>
      </c>
      <c r="B52" s="26" t="s">
        <v>67</v>
      </c>
      <c r="C52" s="34" t="s">
        <v>68</v>
      </c>
      <c r="D52" s="21">
        <v>1</v>
      </c>
      <c r="E52" s="22" t="s">
        <v>9</v>
      </c>
      <c r="F52" s="46"/>
      <c r="G52" s="10"/>
      <c r="H52" s="10"/>
      <c r="I52" s="10">
        <f t="shared" si="12"/>
        <v>0</v>
      </c>
      <c r="J52" s="10">
        <f t="shared" si="13"/>
        <v>0</v>
      </c>
    </row>
    <row r="53" spans="1:10" x14ac:dyDescent="0.25">
      <c r="A53" s="18">
        <f t="shared" si="14"/>
        <v>34</v>
      </c>
      <c r="B53" s="19" t="s">
        <v>69</v>
      </c>
      <c r="C53" s="34" t="s">
        <v>70</v>
      </c>
      <c r="D53" s="21">
        <v>1</v>
      </c>
      <c r="E53" s="22" t="s">
        <v>9</v>
      </c>
      <c r="F53" s="46"/>
      <c r="G53" s="10"/>
      <c r="H53" s="10"/>
      <c r="I53" s="10">
        <f t="shared" si="12"/>
        <v>0</v>
      </c>
      <c r="J53" s="10">
        <f t="shared" si="13"/>
        <v>0</v>
      </c>
    </row>
    <row r="54" spans="1:10" ht="15.75" thickBot="1" x14ac:dyDescent="0.3">
      <c r="A54" s="29"/>
      <c r="B54" s="30"/>
      <c r="C54" s="31"/>
      <c r="D54" s="32"/>
      <c r="E54" s="32"/>
      <c r="F54" s="32"/>
      <c r="G54" s="12"/>
      <c r="H54" s="13" t="s">
        <v>202</v>
      </c>
      <c r="I54" s="13"/>
      <c r="J54" s="10">
        <f>SUM(J49:J53)</f>
        <v>0</v>
      </c>
    </row>
    <row r="55" spans="1:10" x14ac:dyDescent="0.25">
      <c r="A55" s="29"/>
      <c r="B55" s="30"/>
      <c r="C55" s="30"/>
      <c r="D55" s="29"/>
      <c r="E55" s="29"/>
      <c r="F55" s="30"/>
    </row>
    <row r="56" spans="1:10" x14ac:dyDescent="0.25">
      <c r="A56" s="47" t="s">
        <v>76</v>
      </c>
      <c r="B56" s="47"/>
      <c r="C56" s="47"/>
      <c r="D56" s="47"/>
      <c r="E56" s="47"/>
      <c r="F56" s="47"/>
    </row>
    <row r="57" spans="1:10" ht="38.25" x14ac:dyDescent="0.25">
      <c r="A57" s="42" t="s">
        <v>1</v>
      </c>
      <c r="B57" s="43" t="s">
        <v>2</v>
      </c>
      <c r="C57" s="43" t="s">
        <v>3</v>
      </c>
      <c r="D57" s="43" t="s">
        <v>4</v>
      </c>
      <c r="E57" s="42" t="s">
        <v>5</v>
      </c>
      <c r="F57" s="44" t="s">
        <v>6</v>
      </c>
      <c r="G57" s="8" t="s">
        <v>198</v>
      </c>
      <c r="H57" s="9" t="s">
        <v>203</v>
      </c>
      <c r="I57" s="9" t="s">
        <v>199</v>
      </c>
      <c r="J57" s="9" t="s">
        <v>200</v>
      </c>
    </row>
    <row r="58" spans="1:10" x14ac:dyDescent="0.25">
      <c r="A58" s="45">
        <f>+A53+1</f>
        <v>35</v>
      </c>
      <c r="B58" s="19" t="s">
        <v>77</v>
      </c>
      <c r="C58" s="48" t="s">
        <v>78</v>
      </c>
      <c r="D58" s="21">
        <v>4</v>
      </c>
      <c r="E58" s="22" t="s">
        <v>9</v>
      </c>
      <c r="F58" s="46" t="s">
        <v>79</v>
      </c>
      <c r="G58" s="10"/>
      <c r="H58" s="10"/>
      <c r="I58" s="10">
        <f t="shared" ref="I58" si="15">+H58+G58</f>
        <v>0</v>
      </c>
      <c r="J58" s="10">
        <f t="shared" ref="J58" si="16">+I58*D58</f>
        <v>0</v>
      </c>
    </row>
    <row r="59" spans="1:10" x14ac:dyDescent="0.25">
      <c r="A59" s="45">
        <f>+A58+1</f>
        <v>36</v>
      </c>
      <c r="B59" s="19" t="s">
        <v>80</v>
      </c>
      <c r="C59" s="48" t="s">
        <v>81</v>
      </c>
      <c r="D59" s="21">
        <v>1</v>
      </c>
      <c r="E59" s="22" t="s">
        <v>9</v>
      </c>
      <c r="F59" s="46"/>
      <c r="G59" s="10"/>
      <c r="H59" s="10"/>
      <c r="I59" s="10">
        <f t="shared" ref="I59:I63" si="17">+H59+G59</f>
        <v>0</v>
      </c>
      <c r="J59" s="10">
        <f t="shared" ref="J59:J63" si="18">+I59*D59</f>
        <v>0</v>
      </c>
    </row>
    <row r="60" spans="1:10" x14ac:dyDescent="0.25">
      <c r="A60" s="45">
        <f t="shared" ref="A60:A63" si="19">+A59+1</f>
        <v>37</v>
      </c>
      <c r="B60" s="19" t="s">
        <v>82</v>
      </c>
      <c r="C60" s="48" t="s">
        <v>83</v>
      </c>
      <c r="D60" s="21">
        <v>3</v>
      </c>
      <c r="E60" s="22" t="s">
        <v>9</v>
      </c>
      <c r="F60" s="46"/>
      <c r="G60" s="10"/>
      <c r="H60" s="10"/>
      <c r="I60" s="10">
        <f t="shared" si="17"/>
        <v>0</v>
      </c>
      <c r="J60" s="10">
        <f t="shared" si="18"/>
        <v>0</v>
      </c>
    </row>
    <row r="61" spans="1:10" x14ac:dyDescent="0.25">
      <c r="A61" s="45">
        <f t="shared" si="19"/>
        <v>38</v>
      </c>
      <c r="B61" s="19" t="s">
        <v>84</v>
      </c>
      <c r="C61" s="48" t="s">
        <v>85</v>
      </c>
      <c r="D61" s="21">
        <v>3</v>
      </c>
      <c r="E61" s="22" t="s">
        <v>9</v>
      </c>
      <c r="F61" s="46"/>
      <c r="G61" s="10"/>
      <c r="H61" s="10"/>
      <c r="I61" s="10">
        <f t="shared" si="17"/>
        <v>0</v>
      </c>
      <c r="J61" s="10">
        <f t="shared" si="18"/>
        <v>0</v>
      </c>
    </row>
    <row r="62" spans="1:10" x14ac:dyDescent="0.25">
      <c r="A62" s="45">
        <f t="shared" si="19"/>
        <v>39</v>
      </c>
      <c r="B62" s="19" t="s">
        <v>86</v>
      </c>
      <c r="C62" s="48" t="s">
        <v>87</v>
      </c>
      <c r="D62" s="21">
        <v>2</v>
      </c>
      <c r="E62" s="22" t="s">
        <v>9</v>
      </c>
      <c r="F62" s="46"/>
      <c r="G62" s="10"/>
      <c r="H62" s="10"/>
      <c r="I62" s="10">
        <f t="shared" si="17"/>
        <v>0</v>
      </c>
      <c r="J62" s="10">
        <f t="shared" si="18"/>
        <v>0</v>
      </c>
    </row>
    <row r="63" spans="1:10" x14ac:dyDescent="0.25">
      <c r="A63" s="45">
        <f t="shared" si="19"/>
        <v>40</v>
      </c>
      <c r="B63" s="26" t="s">
        <v>88</v>
      </c>
      <c r="C63" s="26" t="s">
        <v>89</v>
      </c>
      <c r="D63" s="21">
        <v>1</v>
      </c>
      <c r="E63" s="22" t="s">
        <v>9</v>
      </c>
      <c r="F63" s="46"/>
      <c r="G63" s="10"/>
      <c r="H63" s="10"/>
      <c r="I63" s="10">
        <f t="shared" si="17"/>
        <v>0</v>
      </c>
      <c r="J63" s="10">
        <f t="shared" si="18"/>
        <v>0</v>
      </c>
    </row>
    <row r="64" spans="1:10" ht="15.75" thickBot="1" x14ac:dyDescent="0.3">
      <c r="A64" s="49"/>
      <c r="B64" s="50"/>
      <c r="C64" s="31"/>
      <c r="D64" s="32"/>
      <c r="E64" s="51"/>
      <c r="F64" s="32"/>
      <c r="G64" s="12"/>
      <c r="H64" s="13" t="s">
        <v>202</v>
      </c>
      <c r="I64" s="13"/>
      <c r="J64" s="10">
        <f>SUM(J58:J63)</f>
        <v>0</v>
      </c>
    </row>
    <row r="65" spans="1:10" x14ac:dyDescent="0.25">
      <c r="A65" s="29"/>
      <c r="B65" s="30"/>
      <c r="C65" s="30"/>
      <c r="D65" s="29"/>
      <c r="E65" s="29"/>
      <c r="F65" s="30"/>
    </row>
    <row r="66" spans="1:10" x14ac:dyDescent="0.25">
      <c r="A66" s="29"/>
      <c r="B66" s="30"/>
      <c r="C66" s="30"/>
      <c r="D66" s="29"/>
      <c r="E66" s="29"/>
      <c r="F66" s="30"/>
    </row>
    <row r="67" spans="1:10" x14ac:dyDescent="0.25">
      <c r="A67" s="29"/>
      <c r="B67" s="30"/>
      <c r="C67" s="30"/>
      <c r="D67" s="29"/>
      <c r="E67" s="29"/>
      <c r="F67" s="30"/>
    </row>
    <row r="68" spans="1:10" x14ac:dyDescent="0.25">
      <c r="A68" s="29"/>
      <c r="B68" s="30"/>
      <c r="C68" s="30"/>
      <c r="D68" s="29"/>
      <c r="E68" s="29"/>
      <c r="F68" s="30"/>
    </row>
    <row r="69" spans="1:10" x14ac:dyDescent="0.25">
      <c r="A69" s="33" t="s">
        <v>196</v>
      </c>
      <c r="B69" s="52" t="s">
        <v>197</v>
      </c>
      <c r="C69" s="30"/>
      <c r="D69" s="29"/>
      <c r="E69" s="29"/>
      <c r="F69" s="30"/>
    </row>
    <row r="70" spans="1:10" ht="38.25" x14ac:dyDescent="0.25">
      <c r="A70" s="42" t="s">
        <v>1</v>
      </c>
      <c r="B70" s="43" t="s">
        <v>2</v>
      </c>
      <c r="C70" s="53" t="s">
        <v>3</v>
      </c>
      <c r="D70" s="43" t="s">
        <v>4</v>
      </c>
      <c r="E70" s="42" t="s">
        <v>5</v>
      </c>
      <c r="F70" s="44" t="s">
        <v>6</v>
      </c>
      <c r="G70" s="8" t="s">
        <v>198</v>
      </c>
      <c r="H70" s="9" t="s">
        <v>203</v>
      </c>
      <c r="I70" s="9" t="s">
        <v>199</v>
      </c>
      <c r="J70" s="9" t="s">
        <v>200</v>
      </c>
    </row>
    <row r="71" spans="1:10" x14ac:dyDescent="0.25">
      <c r="A71" s="45">
        <v>41</v>
      </c>
      <c r="B71" s="50" t="s">
        <v>90</v>
      </c>
      <c r="C71" s="50" t="s">
        <v>91</v>
      </c>
      <c r="D71" s="49">
        <v>50</v>
      </c>
      <c r="E71" s="49" t="s">
        <v>9</v>
      </c>
      <c r="F71" s="54"/>
      <c r="G71" s="10"/>
      <c r="H71" s="10"/>
      <c r="I71" s="10">
        <f t="shared" ref="I71" si="20">+H71+G71</f>
        <v>0</v>
      </c>
      <c r="J71" s="10">
        <f t="shared" ref="J71" si="21">+I71*D71</f>
        <v>0</v>
      </c>
    </row>
    <row r="72" spans="1:10" x14ac:dyDescent="0.25">
      <c r="A72" s="45">
        <f>+A71+1</f>
        <v>42</v>
      </c>
      <c r="B72" s="50" t="s">
        <v>92</v>
      </c>
      <c r="C72" s="50" t="s">
        <v>93</v>
      </c>
      <c r="D72" s="49">
        <v>10</v>
      </c>
      <c r="E72" s="49" t="s">
        <v>9</v>
      </c>
      <c r="F72" s="54"/>
      <c r="G72" s="10"/>
      <c r="H72" s="10"/>
      <c r="I72" s="10">
        <f t="shared" ref="I72:I123" si="22">+H72+G72</f>
        <v>0</v>
      </c>
      <c r="J72" s="10">
        <f t="shared" ref="J72:J123" si="23">+I72*D72</f>
        <v>0</v>
      </c>
    </row>
    <row r="73" spans="1:10" x14ac:dyDescent="0.25">
      <c r="A73" s="45">
        <f t="shared" ref="A73:A123" si="24">+A72+1</f>
        <v>43</v>
      </c>
      <c r="B73" s="26" t="s">
        <v>94</v>
      </c>
      <c r="C73" s="34" t="s">
        <v>95</v>
      </c>
      <c r="D73" s="21">
        <v>8</v>
      </c>
      <c r="E73" s="22" t="s">
        <v>9</v>
      </c>
      <c r="F73" s="54"/>
      <c r="G73" s="10"/>
      <c r="H73" s="10"/>
      <c r="I73" s="10">
        <f t="shared" si="22"/>
        <v>0</v>
      </c>
      <c r="J73" s="10">
        <f t="shared" si="23"/>
        <v>0</v>
      </c>
    </row>
    <row r="74" spans="1:10" x14ac:dyDescent="0.25">
      <c r="A74" s="45">
        <f t="shared" si="24"/>
        <v>44</v>
      </c>
      <c r="B74" s="26" t="s">
        <v>96</v>
      </c>
      <c r="C74" s="55" t="s">
        <v>97</v>
      </c>
      <c r="D74" s="56">
        <v>10</v>
      </c>
      <c r="E74" s="22" t="s">
        <v>9</v>
      </c>
      <c r="F74" s="54"/>
      <c r="G74" s="10"/>
      <c r="H74" s="10"/>
      <c r="I74" s="10">
        <f t="shared" si="22"/>
        <v>0</v>
      </c>
      <c r="J74" s="10">
        <f t="shared" si="23"/>
        <v>0</v>
      </c>
    </row>
    <row r="75" spans="1:10" x14ac:dyDescent="0.25">
      <c r="A75" s="45">
        <f t="shared" si="24"/>
        <v>45</v>
      </c>
      <c r="B75" s="50" t="s">
        <v>98</v>
      </c>
      <c r="C75" s="50" t="s">
        <v>99</v>
      </c>
      <c r="D75" s="49">
        <v>2</v>
      </c>
      <c r="E75" s="49" t="s">
        <v>9</v>
      </c>
      <c r="F75" s="54"/>
      <c r="G75" s="10"/>
      <c r="H75" s="10"/>
      <c r="I75" s="10">
        <f t="shared" si="22"/>
        <v>0</v>
      </c>
      <c r="J75" s="10">
        <f t="shared" si="23"/>
        <v>0</v>
      </c>
    </row>
    <row r="76" spans="1:10" x14ac:dyDescent="0.25">
      <c r="A76" s="45">
        <f t="shared" si="24"/>
        <v>46</v>
      </c>
      <c r="B76" s="50" t="s">
        <v>100</v>
      </c>
      <c r="C76" s="50" t="s">
        <v>101</v>
      </c>
      <c r="D76" s="49">
        <v>3</v>
      </c>
      <c r="E76" s="49" t="s">
        <v>9</v>
      </c>
      <c r="F76" s="54"/>
      <c r="G76" s="10"/>
      <c r="H76" s="10"/>
      <c r="I76" s="10">
        <f t="shared" si="22"/>
        <v>0</v>
      </c>
      <c r="J76" s="10">
        <f t="shared" si="23"/>
        <v>0</v>
      </c>
    </row>
    <row r="77" spans="1:10" x14ac:dyDescent="0.25">
      <c r="A77" s="45">
        <f t="shared" si="24"/>
        <v>47</v>
      </c>
      <c r="B77" s="50" t="s">
        <v>102</v>
      </c>
      <c r="C77" s="50" t="s">
        <v>103</v>
      </c>
      <c r="D77" s="49">
        <v>20</v>
      </c>
      <c r="E77" s="49" t="s">
        <v>9</v>
      </c>
      <c r="F77" s="54"/>
      <c r="G77" s="10"/>
      <c r="H77" s="10"/>
      <c r="I77" s="10">
        <f t="shared" si="22"/>
        <v>0</v>
      </c>
      <c r="J77" s="10">
        <f t="shared" si="23"/>
        <v>0</v>
      </c>
    </row>
    <row r="78" spans="1:10" x14ac:dyDescent="0.25">
      <c r="A78" s="45">
        <f t="shared" si="24"/>
        <v>48</v>
      </c>
      <c r="B78" s="50" t="s">
        <v>104</v>
      </c>
      <c r="C78" s="50" t="s">
        <v>105</v>
      </c>
      <c r="D78" s="49">
        <v>8</v>
      </c>
      <c r="E78" s="49" t="s">
        <v>9</v>
      </c>
      <c r="F78" s="54"/>
      <c r="G78" s="10"/>
      <c r="H78" s="10"/>
      <c r="I78" s="10">
        <f t="shared" si="22"/>
        <v>0</v>
      </c>
      <c r="J78" s="10">
        <f t="shared" si="23"/>
        <v>0</v>
      </c>
    </row>
    <row r="79" spans="1:10" x14ac:dyDescent="0.25">
      <c r="A79" s="45">
        <f t="shared" si="24"/>
        <v>49</v>
      </c>
      <c r="B79" s="50" t="s">
        <v>106</v>
      </c>
      <c r="C79" s="50" t="s">
        <v>107</v>
      </c>
      <c r="D79" s="49">
        <v>8</v>
      </c>
      <c r="E79" s="49" t="s">
        <v>9</v>
      </c>
      <c r="F79" s="54"/>
      <c r="G79" s="10"/>
      <c r="H79" s="10"/>
      <c r="I79" s="10">
        <f t="shared" si="22"/>
        <v>0</v>
      </c>
      <c r="J79" s="10">
        <f t="shared" si="23"/>
        <v>0</v>
      </c>
    </row>
    <row r="80" spans="1:10" x14ac:dyDescent="0.25">
      <c r="A80" s="45">
        <f t="shared" si="24"/>
        <v>50</v>
      </c>
      <c r="B80" s="50" t="s">
        <v>108</v>
      </c>
      <c r="C80" s="50" t="s">
        <v>109</v>
      </c>
      <c r="D80" s="49">
        <v>20</v>
      </c>
      <c r="E80" s="49" t="s">
        <v>9</v>
      </c>
      <c r="F80" s="54"/>
      <c r="G80" s="10"/>
      <c r="H80" s="10"/>
      <c r="I80" s="10">
        <f t="shared" si="22"/>
        <v>0</v>
      </c>
      <c r="J80" s="10">
        <f t="shared" si="23"/>
        <v>0</v>
      </c>
    </row>
    <row r="81" spans="1:10" x14ac:dyDescent="0.25">
      <c r="A81" s="45">
        <f t="shared" si="24"/>
        <v>51</v>
      </c>
      <c r="B81" s="50" t="s">
        <v>110</v>
      </c>
      <c r="C81" s="50" t="s">
        <v>111</v>
      </c>
      <c r="D81" s="49">
        <v>45</v>
      </c>
      <c r="E81" s="49" t="s">
        <v>9</v>
      </c>
      <c r="F81" s="54"/>
      <c r="G81" s="10"/>
      <c r="H81" s="10"/>
      <c r="I81" s="10">
        <f t="shared" si="22"/>
        <v>0</v>
      </c>
      <c r="J81" s="10">
        <f t="shared" si="23"/>
        <v>0</v>
      </c>
    </row>
    <row r="82" spans="1:10" x14ac:dyDescent="0.25">
      <c r="A82" s="45">
        <f t="shared" si="24"/>
        <v>52</v>
      </c>
      <c r="B82" s="50" t="s">
        <v>112</v>
      </c>
      <c r="C82" s="50" t="s">
        <v>113</v>
      </c>
      <c r="D82" s="49">
        <v>40</v>
      </c>
      <c r="E82" s="49" t="s">
        <v>9</v>
      </c>
      <c r="F82" s="54"/>
      <c r="G82" s="10"/>
      <c r="H82" s="10"/>
      <c r="I82" s="10">
        <f t="shared" si="22"/>
        <v>0</v>
      </c>
      <c r="J82" s="10">
        <f t="shared" si="23"/>
        <v>0</v>
      </c>
    </row>
    <row r="83" spans="1:10" x14ac:dyDescent="0.25">
      <c r="A83" s="45">
        <f t="shared" si="24"/>
        <v>53</v>
      </c>
      <c r="B83" s="50" t="s">
        <v>114</v>
      </c>
      <c r="C83" s="50" t="s">
        <v>115</v>
      </c>
      <c r="D83" s="49">
        <v>4</v>
      </c>
      <c r="E83" s="49" t="s">
        <v>9</v>
      </c>
      <c r="F83" s="54"/>
      <c r="G83" s="10"/>
      <c r="H83" s="10"/>
      <c r="I83" s="10">
        <f t="shared" si="22"/>
        <v>0</v>
      </c>
      <c r="J83" s="10">
        <f t="shared" si="23"/>
        <v>0</v>
      </c>
    </row>
    <row r="84" spans="1:10" x14ac:dyDescent="0.25">
      <c r="A84" s="45">
        <f t="shared" si="24"/>
        <v>54</v>
      </c>
      <c r="B84" s="50" t="s">
        <v>116</v>
      </c>
      <c r="C84" s="50" t="s">
        <v>117</v>
      </c>
      <c r="D84" s="49">
        <v>4</v>
      </c>
      <c r="E84" s="49" t="s">
        <v>9</v>
      </c>
      <c r="F84" s="54"/>
      <c r="G84" s="10"/>
      <c r="H84" s="10"/>
      <c r="I84" s="10">
        <f t="shared" si="22"/>
        <v>0</v>
      </c>
      <c r="J84" s="10">
        <f t="shared" si="23"/>
        <v>0</v>
      </c>
    </row>
    <row r="85" spans="1:10" x14ac:dyDescent="0.25">
      <c r="A85" s="45">
        <f t="shared" si="24"/>
        <v>55</v>
      </c>
      <c r="B85" s="50" t="s">
        <v>118</v>
      </c>
      <c r="C85" s="50" t="s">
        <v>119</v>
      </c>
      <c r="D85" s="49">
        <v>33</v>
      </c>
      <c r="E85" s="49" t="s">
        <v>9</v>
      </c>
      <c r="F85" s="54"/>
      <c r="G85" s="10"/>
      <c r="H85" s="10"/>
      <c r="I85" s="10">
        <f t="shared" si="22"/>
        <v>0</v>
      </c>
      <c r="J85" s="10">
        <f t="shared" si="23"/>
        <v>0</v>
      </c>
    </row>
    <row r="86" spans="1:10" x14ac:dyDescent="0.25">
      <c r="A86" s="45">
        <f t="shared" si="24"/>
        <v>56</v>
      </c>
      <c r="B86" s="50" t="s">
        <v>120</v>
      </c>
      <c r="C86" s="50" t="s">
        <v>121</v>
      </c>
      <c r="D86" s="49">
        <v>33</v>
      </c>
      <c r="E86" s="49" t="s">
        <v>9</v>
      </c>
      <c r="F86" s="54"/>
      <c r="G86" s="10"/>
      <c r="H86" s="10"/>
      <c r="I86" s="10">
        <f t="shared" si="22"/>
        <v>0</v>
      </c>
      <c r="J86" s="10">
        <f t="shared" si="23"/>
        <v>0</v>
      </c>
    </row>
    <row r="87" spans="1:10" x14ac:dyDescent="0.25">
      <c r="A87" s="45">
        <f t="shared" si="24"/>
        <v>57</v>
      </c>
      <c r="B87" s="50" t="s">
        <v>122</v>
      </c>
      <c r="C87" s="50" t="s">
        <v>123</v>
      </c>
      <c r="D87" s="49">
        <v>4</v>
      </c>
      <c r="E87" s="49" t="s">
        <v>9</v>
      </c>
      <c r="F87" s="54"/>
      <c r="G87" s="10"/>
      <c r="H87" s="10"/>
      <c r="I87" s="10">
        <f t="shared" si="22"/>
        <v>0</v>
      </c>
      <c r="J87" s="10">
        <f t="shared" si="23"/>
        <v>0</v>
      </c>
    </row>
    <row r="88" spans="1:10" x14ac:dyDescent="0.25">
      <c r="A88" s="45">
        <f t="shared" si="24"/>
        <v>58</v>
      </c>
      <c r="B88" s="26" t="s">
        <v>124</v>
      </c>
      <c r="C88" s="19" t="s">
        <v>125</v>
      </c>
      <c r="D88" s="21">
        <v>3</v>
      </c>
      <c r="E88" s="22" t="s">
        <v>9</v>
      </c>
      <c r="F88" s="54"/>
      <c r="G88" s="10"/>
      <c r="H88" s="10"/>
      <c r="I88" s="10">
        <f t="shared" si="22"/>
        <v>0</v>
      </c>
      <c r="J88" s="10">
        <f t="shared" si="23"/>
        <v>0</v>
      </c>
    </row>
    <row r="89" spans="1:10" x14ac:dyDescent="0.25">
      <c r="A89" s="45">
        <f t="shared" si="24"/>
        <v>59</v>
      </c>
      <c r="B89" s="50" t="s">
        <v>126</v>
      </c>
      <c r="C89" s="50" t="s">
        <v>127</v>
      </c>
      <c r="D89" s="49">
        <v>9</v>
      </c>
      <c r="E89" s="49" t="s">
        <v>9</v>
      </c>
      <c r="F89" s="54"/>
      <c r="G89" s="10"/>
      <c r="H89" s="10"/>
      <c r="I89" s="10">
        <f t="shared" si="22"/>
        <v>0</v>
      </c>
      <c r="J89" s="10">
        <f t="shared" si="23"/>
        <v>0</v>
      </c>
    </row>
    <row r="90" spans="1:10" x14ac:dyDescent="0.25">
      <c r="A90" s="45">
        <f t="shared" si="24"/>
        <v>60</v>
      </c>
      <c r="B90" s="50" t="s">
        <v>128</v>
      </c>
      <c r="C90" s="50" t="s">
        <v>129</v>
      </c>
      <c r="D90" s="49">
        <v>40</v>
      </c>
      <c r="E90" s="49" t="s">
        <v>9</v>
      </c>
      <c r="F90" s="54"/>
      <c r="G90" s="10"/>
      <c r="H90" s="10"/>
      <c r="I90" s="10">
        <f t="shared" si="22"/>
        <v>0</v>
      </c>
      <c r="J90" s="10">
        <f t="shared" si="23"/>
        <v>0</v>
      </c>
    </row>
    <row r="91" spans="1:10" x14ac:dyDescent="0.25">
      <c r="A91" s="45">
        <f t="shared" si="24"/>
        <v>61</v>
      </c>
      <c r="B91" s="50" t="s">
        <v>130</v>
      </c>
      <c r="C91" s="50" t="s">
        <v>131</v>
      </c>
      <c r="D91" s="49">
        <v>4</v>
      </c>
      <c r="E91" s="49" t="s">
        <v>9</v>
      </c>
      <c r="F91" s="54"/>
      <c r="G91" s="10"/>
      <c r="H91" s="10"/>
      <c r="I91" s="10">
        <f t="shared" si="22"/>
        <v>0</v>
      </c>
      <c r="J91" s="10">
        <f t="shared" si="23"/>
        <v>0</v>
      </c>
    </row>
    <row r="92" spans="1:10" x14ac:dyDescent="0.25">
      <c r="A92" s="45">
        <f t="shared" si="24"/>
        <v>62</v>
      </c>
      <c r="B92" s="50" t="s">
        <v>132</v>
      </c>
      <c r="C92" s="50" t="s">
        <v>133</v>
      </c>
      <c r="D92" s="49">
        <v>44</v>
      </c>
      <c r="E92" s="49" t="s">
        <v>9</v>
      </c>
      <c r="F92" s="54"/>
      <c r="G92" s="10"/>
      <c r="H92" s="10"/>
      <c r="I92" s="10">
        <f t="shared" si="22"/>
        <v>0</v>
      </c>
      <c r="J92" s="10">
        <f t="shared" si="23"/>
        <v>0</v>
      </c>
    </row>
    <row r="93" spans="1:10" x14ac:dyDescent="0.25">
      <c r="A93" s="45">
        <f t="shared" si="24"/>
        <v>63</v>
      </c>
      <c r="B93" s="50" t="s">
        <v>134</v>
      </c>
      <c r="C93" s="50" t="s">
        <v>135</v>
      </c>
      <c r="D93" s="49">
        <v>80</v>
      </c>
      <c r="E93" s="49" t="s">
        <v>9</v>
      </c>
      <c r="F93" s="54"/>
      <c r="G93" s="10"/>
      <c r="H93" s="10"/>
      <c r="I93" s="10">
        <f t="shared" si="22"/>
        <v>0</v>
      </c>
      <c r="J93" s="10">
        <f t="shared" si="23"/>
        <v>0</v>
      </c>
    </row>
    <row r="94" spans="1:10" x14ac:dyDescent="0.25">
      <c r="A94" s="45">
        <f t="shared" si="24"/>
        <v>64</v>
      </c>
      <c r="B94" s="50" t="s">
        <v>136</v>
      </c>
      <c r="C94" s="50" t="s">
        <v>137</v>
      </c>
      <c r="D94" s="49">
        <v>20</v>
      </c>
      <c r="E94" s="49" t="s">
        <v>9</v>
      </c>
      <c r="F94" s="54"/>
      <c r="G94" s="10"/>
      <c r="H94" s="10"/>
      <c r="I94" s="10">
        <f t="shared" si="22"/>
        <v>0</v>
      </c>
      <c r="J94" s="10">
        <f t="shared" si="23"/>
        <v>0</v>
      </c>
    </row>
    <row r="95" spans="1:10" x14ac:dyDescent="0.25">
      <c r="A95" s="45">
        <f t="shared" si="24"/>
        <v>65</v>
      </c>
      <c r="B95" s="19" t="s">
        <v>138</v>
      </c>
      <c r="C95" s="34" t="s">
        <v>139</v>
      </c>
      <c r="D95" s="21">
        <v>1</v>
      </c>
      <c r="E95" s="22" t="s">
        <v>9</v>
      </c>
      <c r="F95" s="54"/>
      <c r="G95" s="10"/>
      <c r="H95" s="10"/>
      <c r="I95" s="10">
        <f t="shared" si="22"/>
        <v>0</v>
      </c>
      <c r="J95" s="10">
        <f t="shared" si="23"/>
        <v>0</v>
      </c>
    </row>
    <row r="96" spans="1:10" x14ac:dyDescent="0.25">
      <c r="A96" s="45">
        <f t="shared" si="24"/>
        <v>66</v>
      </c>
      <c r="B96" s="50" t="s">
        <v>140</v>
      </c>
      <c r="C96" s="50" t="s">
        <v>141</v>
      </c>
      <c r="D96" s="49">
        <v>150</v>
      </c>
      <c r="E96" s="49" t="s">
        <v>9</v>
      </c>
      <c r="F96" s="50"/>
      <c r="G96" s="10"/>
      <c r="H96" s="10"/>
      <c r="I96" s="10">
        <f t="shared" si="22"/>
        <v>0</v>
      </c>
      <c r="J96" s="10">
        <f t="shared" si="23"/>
        <v>0</v>
      </c>
    </row>
    <row r="97" spans="1:10" x14ac:dyDescent="0.25">
      <c r="A97" s="45">
        <f t="shared" si="24"/>
        <v>67</v>
      </c>
      <c r="B97" s="26" t="s">
        <v>142</v>
      </c>
      <c r="C97" s="26" t="s">
        <v>143</v>
      </c>
      <c r="D97" s="21">
        <v>5</v>
      </c>
      <c r="E97" s="22" t="s">
        <v>9</v>
      </c>
      <c r="F97" s="50"/>
      <c r="G97" s="10"/>
      <c r="H97" s="10"/>
      <c r="I97" s="10">
        <f t="shared" si="22"/>
        <v>0</v>
      </c>
      <c r="J97" s="10">
        <f t="shared" si="23"/>
        <v>0</v>
      </c>
    </row>
    <row r="98" spans="1:10" x14ac:dyDescent="0.25">
      <c r="A98" s="45">
        <f t="shared" si="24"/>
        <v>68</v>
      </c>
      <c r="B98" s="50" t="s">
        <v>144</v>
      </c>
      <c r="C98" s="50" t="s">
        <v>145</v>
      </c>
      <c r="D98" s="49">
        <v>150</v>
      </c>
      <c r="E98" s="49" t="s">
        <v>9</v>
      </c>
      <c r="F98" s="50"/>
      <c r="G98" s="10"/>
      <c r="H98" s="10"/>
      <c r="I98" s="10">
        <f t="shared" si="22"/>
        <v>0</v>
      </c>
      <c r="J98" s="10">
        <f t="shared" si="23"/>
        <v>0</v>
      </c>
    </row>
    <row r="99" spans="1:10" x14ac:dyDescent="0.25">
      <c r="A99" s="45">
        <f t="shared" si="24"/>
        <v>69</v>
      </c>
      <c r="B99" s="50" t="s">
        <v>146</v>
      </c>
      <c r="C99" s="50" t="s">
        <v>147</v>
      </c>
      <c r="D99" s="49">
        <v>10</v>
      </c>
      <c r="E99" s="49" t="s">
        <v>9</v>
      </c>
      <c r="F99" s="50"/>
      <c r="G99" s="10"/>
      <c r="H99" s="10"/>
      <c r="I99" s="10">
        <f t="shared" si="22"/>
        <v>0</v>
      </c>
      <c r="J99" s="10">
        <f t="shared" si="23"/>
        <v>0</v>
      </c>
    </row>
    <row r="100" spans="1:10" x14ac:dyDescent="0.25">
      <c r="A100" s="45">
        <f t="shared" si="24"/>
        <v>70</v>
      </c>
      <c r="B100" s="50" t="s">
        <v>148</v>
      </c>
      <c r="C100" s="50" t="s">
        <v>149</v>
      </c>
      <c r="D100" s="49">
        <v>20</v>
      </c>
      <c r="E100" s="49" t="s">
        <v>9</v>
      </c>
      <c r="F100" s="50"/>
      <c r="G100" s="10"/>
      <c r="H100" s="10"/>
      <c r="I100" s="10">
        <f t="shared" si="22"/>
        <v>0</v>
      </c>
      <c r="J100" s="10">
        <f t="shared" si="23"/>
        <v>0</v>
      </c>
    </row>
    <row r="101" spans="1:10" x14ac:dyDescent="0.25">
      <c r="A101" s="45">
        <f t="shared" si="24"/>
        <v>71</v>
      </c>
      <c r="B101" s="50" t="s">
        <v>150</v>
      </c>
      <c r="C101" s="50" t="s">
        <v>151</v>
      </c>
      <c r="D101" s="49">
        <v>200</v>
      </c>
      <c r="E101" s="49" t="s">
        <v>9</v>
      </c>
      <c r="F101" s="50"/>
      <c r="G101" s="10"/>
      <c r="H101" s="10"/>
      <c r="I101" s="10">
        <f t="shared" si="22"/>
        <v>0</v>
      </c>
      <c r="J101" s="10">
        <f t="shared" si="23"/>
        <v>0</v>
      </c>
    </row>
    <row r="102" spans="1:10" x14ac:dyDescent="0.25">
      <c r="A102" s="45">
        <f t="shared" si="24"/>
        <v>72</v>
      </c>
      <c r="B102" s="50" t="s">
        <v>152</v>
      </c>
      <c r="C102" s="50" t="s">
        <v>153</v>
      </c>
      <c r="D102" s="49">
        <v>30</v>
      </c>
      <c r="E102" s="49" t="s">
        <v>9</v>
      </c>
      <c r="F102" s="50"/>
      <c r="G102" s="10"/>
      <c r="H102" s="10"/>
      <c r="I102" s="10">
        <f t="shared" si="22"/>
        <v>0</v>
      </c>
      <c r="J102" s="10">
        <f t="shared" si="23"/>
        <v>0</v>
      </c>
    </row>
    <row r="103" spans="1:10" x14ac:dyDescent="0.25">
      <c r="A103" s="45">
        <f t="shared" si="24"/>
        <v>73</v>
      </c>
      <c r="B103" s="50" t="s">
        <v>154</v>
      </c>
      <c r="C103" s="50" t="s">
        <v>155</v>
      </c>
      <c r="D103" s="49">
        <v>10</v>
      </c>
      <c r="E103" s="49" t="s">
        <v>9</v>
      </c>
      <c r="F103" s="50"/>
      <c r="G103" s="10"/>
      <c r="H103" s="10"/>
      <c r="I103" s="10">
        <f t="shared" si="22"/>
        <v>0</v>
      </c>
      <c r="J103" s="10">
        <f t="shared" si="23"/>
        <v>0</v>
      </c>
    </row>
    <row r="104" spans="1:10" x14ac:dyDescent="0.25">
      <c r="A104" s="45">
        <f t="shared" si="24"/>
        <v>74</v>
      </c>
      <c r="B104" s="50" t="s">
        <v>156</v>
      </c>
      <c r="C104" s="50" t="s">
        <v>157</v>
      </c>
      <c r="D104" s="49">
        <v>3</v>
      </c>
      <c r="E104" s="49" t="s">
        <v>9</v>
      </c>
      <c r="F104" s="50"/>
      <c r="G104" s="10"/>
      <c r="H104" s="10"/>
      <c r="I104" s="10">
        <f t="shared" si="22"/>
        <v>0</v>
      </c>
      <c r="J104" s="10">
        <f t="shared" si="23"/>
        <v>0</v>
      </c>
    </row>
    <row r="105" spans="1:10" x14ac:dyDescent="0.25">
      <c r="A105" s="45">
        <f t="shared" si="24"/>
        <v>75</v>
      </c>
      <c r="B105" s="50" t="s">
        <v>158</v>
      </c>
      <c r="C105" s="50" t="s">
        <v>159</v>
      </c>
      <c r="D105" s="49">
        <v>3</v>
      </c>
      <c r="E105" s="49" t="s">
        <v>9</v>
      </c>
      <c r="F105" s="50"/>
      <c r="G105" s="10"/>
      <c r="H105" s="10"/>
      <c r="I105" s="10">
        <f t="shared" si="22"/>
        <v>0</v>
      </c>
      <c r="J105" s="10">
        <f t="shared" si="23"/>
        <v>0</v>
      </c>
    </row>
    <row r="106" spans="1:10" x14ac:dyDescent="0.25">
      <c r="A106" s="45">
        <f t="shared" si="24"/>
        <v>76</v>
      </c>
      <c r="B106" s="50" t="s">
        <v>160</v>
      </c>
      <c r="C106" s="50" t="s">
        <v>161</v>
      </c>
      <c r="D106" s="49">
        <v>1</v>
      </c>
      <c r="E106" s="49" t="s">
        <v>9</v>
      </c>
      <c r="F106" s="50"/>
      <c r="G106" s="10"/>
      <c r="H106" s="10"/>
      <c r="I106" s="10">
        <f t="shared" si="22"/>
        <v>0</v>
      </c>
      <c r="J106" s="10">
        <f t="shared" si="23"/>
        <v>0</v>
      </c>
    </row>
    <row r="107" spans="1:10" x14ac:dyDescent="0.25">
      <c r="A107" s="45">
        <f t="shared" si="24"/>
        <v>77</v>
      </c>
      <c r="B107" s="19" t="s">
        <v>162</v>
      </c>
      <c r="C107" s="57" t="s">
        <v>163</v>
      </c>
      <c r="D107" s="21">
        <v>20</v>
      </c>
      <c r="E107" s="22" t="s">
        <v>9</v>
      </c>
      <c r="F107" s="50"/>
      <c r="G107" s="10"/>
      <c r="H107" s="10"/>
      <c r="I107" s="10">
        <f t="shared" si="22"/>
        <v>0</v>
      </c>
      <c r="J107" s="10">
        <f t="shared" si="23"/>
        <v>0</v>
      </c>
    </row>
    <row r="108" spans="1:10" x14ac:dyDescent="0.25">
      <c r="A108" s="45">
        <f t="shared" si="24"/>
        <v>78</v>
      </c>
      <c r="B108" s="19" t="s">
        <v>164</v>
      </c>
      <c r="C108" s="24" t="s">
        <v>165</v>
      </c>
      <c r="D108" s="21">
        <v>130</v>
      </c>
      <c r="E108" s="22" t="s">
        <v>9</v>
      </c>
      <c r="F108" s="50"/>
      <c r="G108" s="10"/>
      <c r="H108" s="10"/>
      <c r="I108" s="10">
        <f t="shared" si="22"/>
        <v>0</v>
      </c>
      <c r="J108" s="10">
        <f t="shared" si="23"/>
        <v>0</v>
      </c>
    </row>
    <row r="109" spans="1:10" x14ac:dyDescent="0.25">
      <c r="A109" s="45">
        <f t="shared" si="24"/>
        <v>79</v>
      </c>
      <c r="B109" s="50" t="s">
        <v>166</v>
      </c>
      <c r="C109" s="50" t="s">
        <v>167</v>
      </c>
      <c r="D109" s="49">
        <v>100</v>
      </c>
      <c r="E109" s="49" t="s">
        <v>9</v>
      </c>
      <c r="F109" s="50"/>
      <c r="G109" s="10"/>
      <c r="H109" s="10"/>
      <c r="I109" s="10">
        <f t="shared" si="22"/>
        <v>0</v>
      </c>
      <c r="J109" s="10">
        <f t="shared" si="23"/>
        <v>0</v>
      </c>
    </row>
    <row r="110" spans="1:10" x14ac:dyDescent="0.25">
      <c r="A110" s="45">
        <f t="shared" si="24"/>
        <v>80</v>
      </c>
      <c r="B110" s="19" t="s">
        <v>168</v>
      </c>
      <c r="C110" s="58" t="s">
        <v>169</v>
      </c>
      <c r="D110" s="21">
        <v>60</v>
      </c>
      <c r="E110" s="22" t="s">
        <v>9</v>
      </c>
      <c r="F110" s="50"/>
      <c r="G110" s="10"/>
      <c r="H110" s="10"/>
      <c r="I110" s="10">
        <f t="shared" si="22"/>
        <v>0</v>
      </c>
      <c r="J110" s="10">
        <f t="shared" si="23"/>
        <v>0</v>
      </c>
    </row>
    <row r="111" spans="1:10" x14ac:dyDescent="0.25">
      <c r="A111" s="45">
        <f t="shared" si="24"/>
        <v>81</v>
      </c>
      <c r="B111" s="50" t="s">
        <v>170</v>
      </c>
      <c r="C111" s="50" t="s">
        <v>171</v>
      </c>
      <c r="D111" s="49">
        <v>20</v>
      </c>
      <c r="E111" s="49" t="s">
        <v>9</v>
      </c>
      <c r="F111" s="50"/>
      <c r="G111" s="10"/>
      <c r="H111" s="10"/>
      <c r="I111" s="10">
        <f t="shared" si="22"/>
        <v>0</v>
      </c>
      <c r="J111" s="10">
        <f t="shared" si="23"/>
        <v>0</v>
      </c>
    </row>
    <row r="112" spans="1:10" x14ac:dyDescent="0.25">
      <c r="A112" s="45">
        <f t="shared" si="24"/>
        <v>82</v>
      </c>
      <c r="B112" s="50" t="s">
        <v>172</v>
      </c>
      <c r="C112" s="50" t="s">
        <v>173</v>
      </c>
      <c r="D112" s="49">
        <v>20</v>
      </c>
      <c r="E112" s="49" t="s">
        <v>9</v>
      </c>
      <c r="F112" s="50"/>
      <c r="G112" s="10"/>
      <c r="H112" s="10"/>
      <c r="I112" s="10">
        <f t="shared" si="22"/>
        <v>0</v>
      </c>
      <c r="J112" s="10">
        <f t="shared" si="23"/>
        <v>0</v>
      </c>
    </row>
    <row r="113" spans="1:10" x14ac:dyDescent="0.25">
      <c r="A113" s="45">
        <f t="shared" si="24"/>
        <v>83</v>
      </c>
      <c r="B113" s="26" t="s">
        <v>174</v>
      </c>
      <c r="C113" s="55" t="s">
        <v>175</v>
      </c>
      <c r="D113" s="59">
        <v>20</v>
      </c>
      <c r="E113" s="22" t="s">
        <v>9</v>
      </c>
      <c r="F113" s="50"/>
      <c r="G113" s="10"/>
      <c r="H113" s="10"/>
      <c r="I113" s="10">
        <f t="shared" si="22"/>
        <v>0</v>
      </c>
      <c r="J113" s="10">
        <f t="shared" si="23"/>
        <v>0</v>
      </c>
    </row>
    <row r="114" spans="1:10" x14ac:dyDescent="0.25">
      <c r="A114" s="45">
        <f t="shared" si="24"/>
        <v>84</v>
      </c>
      <c r="B114" s="26" t="s">
        <v>176</v>
      </c>
      <c r="C114" s="26" t="s">
        <v>177</v>
      </c>
      <c r="D114" s="21">
        <v>10</v>
      </c>
      <c r="E114" s="22" t="s">
        <v>9</v>
      </c>
      <c r="F114" s="50"/>
      <c r="G114" s="10"/>
      <c r="H114" s="10"/>
      <c r="I114" s="10">
        <f t="shared" si="22"/>
        <v>0</v>
      </c>
      <c r="J114" s="10">
        <f t="shared" si="23"/>
        <v>0</v>
      </c>
    </row>
    <row r="115" spans="1:10" x14ac:dyDescent="0.25">
      <c r="A115" s="45">
        <f t="shared" si="24"/>
        <v>85</v>
      </c>
      <c r="B115" s="60" t="s">
        <v>178</v>
      </c>
      <c r="C115" s="55" t="s">
        <v>179</v>
      </c>
      <c r="D115" s="56">
        <v>10</v>
      </c>
      <c r="E115" s="22" t="s">
        <v>9</v>
      </c>
      <c r="F115" s="50"/>
      <c r="G115" s="10"/>
      <c r="H115" s="10"/>
      <c r="I115" s="10">
        <f t="shared" si="22"/>
        <v>0</v>
      </c>
      <c r="J115" s="10">
        <f t="shared" si="23"/>
        <v>0</v>
      </c>
    </row>
    <row r="116" spans="1:10" x14ac:dyDescent="0.25">
      <c r="A116" s="45">
        <f t="shared" si="24"/>
        <v>86</v>
      </c>
      <c r="B116" s="50" t="s">
        <v>180</v>
      </c>
      <c r="C116" s="50" t="s">
        <v>181</v>
      </c>
      <c r="D116" s="49">
        <v>1</v>
      </c>
      <c r="E116" s="49" t="s">
        <v>9</v>
      </c>
      <c r="F116" s="50"/>
      <c r="G116" s="10"/>
      <c r="H116" s="10"/>
      <c r="I116" s="10">
        <f t="shared" si="22"/>
        <v>0</v>
      </c>
      <c r="J116" s="10">
        <f t="shared" si="23"/>
        <v>0</v>
      </c>
    </row>
    <row r="117" spans="1:10" x14ac:dyDescent="0.25">
      <c r="A117" s="45">
        <f t="shared" si="24"/>
        <v>87</v>
      </c>
      <c r="B117" s="26" t="s">
        <v>182</v>
      </c>
      <c r="C117" s="24" t="s">
        <v>183</v>
      </c>
      <c r="D117" s="21">
        <v>1</v>
      </c>
      <c r="E117" s="22" t="s">
        <v>9</v>
      </c>
      <c r="F117" s="50"/>
      <c r="G117" s="10"/>
      <c r="H117" s="10"/>
      <c r="I117" s="10">
        <f t="shared" si="22"/>
        <v>0</v>
      </c>
      <c r="J117" s="10">
        <f t="shared" si="23"/>
        <v>0</v>
      </c>
    </row>
    <row r="118" spans="1:10" x14ac:dyDescent="0.25">
      <c r="A118" s="45">
        <f t="shared" si="24"/>
        <v>88</v>
      </c>
      <c r="B118" s="50" t="s">
        <v>184</v>
      </c>
      <c r="C118" s="50" t="s">
        <v>185</v>
      </c>
      <c r="D118" s="49">
        <v>20</v>
      </c>
      <c r="E118" s="49" t="s">
        <v>9</v>
      </c>
      <c r="F118" s="50"/>
      <c r="G118" s="10"/>
      <c r="H118" s="10"/>
      <c r="I118" s="10">
        <f t="shared" si="22"/>
        <v>0</v>
      </c>
      <c r="J118" s="10">
        <f t="shared" si="23"/>
        <v>0</v>
      </c>
    </row>
    <row r="119" spans="1:10" x14ac:dyDescent="0.25">
      <c r="A119" s="45">
        <f t="shared" si="24"/>
        <v>89</v>
      </c>
      <c r="B119" s="50" t="s">
        <v>186</v>
      </c>
      <c r="C119" s="50" t="s">
        <v>187</v>
      </c>
      <c r="D119" s="49">
        <v>5</v>
      </c>
      <c r="E119" s="49" t="s">
        <v>9</v>
      </c>
      <c r="F119" s="50"/>
      <c r="G119" s="10"/>
      <c r="H119" s="10"/>
      <c r="I119" s="10">
        <f t="shared" si="22"/>
        <v>0</v>
      </c>
      <c r="J119" s="10">
        <f t="shared" si="23"/>
        <v>0</v>
      </c>
    </row>
    <row r="120" spans="1:10" x14ac:dyDescent="0.25">
      <c r="A120" s="45">
        <f t="shared" si="24"/>
        <v>90</v>
      </c>
      <c r="B120" s="50" t="s">
        <v>188</v>
      </c>
      <c r="C120" s="50" t="s">
        <v>189</v>
      </c>
      <c r="D120" s="49">
        <v>80</v>
      </c>
      <c r="E120" s="49" t="s">
        <v>9</v>
      </c>
      <c r="F120" s="50"/>
      <c r="G120" s="10"/>
      <c r="H120" s="10"/>
      <c r="I120" s="10">
        <f t="shared" si="22"/>
        <v>0</v>
      </c>
      <c r="J120" s="10">
        <f t="shared" si="23"/>
        <v>0</v>
      </c>
    </row>
    <row r="121" spans="1:10" x14ac:dyDescent="0.25">
      <c r="A121" s="45">
        <f t="shared" si="24"/>
        <v>91</v>
      </c>
      <c r="B121" s="50" t="s">
        <v>190</v>
      </c>
      <c r="C121" s="50" t="s">
        <v>191</v>
      </c>
      <c r="D121" s="49">
        <v>80</v>
      </c>
      <c r="E121" s="49" t="s">
        <v>9</v>
      </c>
      <c r="F121" s="50"/>
      <c r="G121" s="10"/>
      <c r="H121" s="10"/>
      <c r="I121" s="10">
        <f t="shared" si="22"/>
        <v>0</v>
      </c>
      <c r="J121" s="10">
        <f t="shared" si="23"/>
        <v>0</v>
      </c>
    </row>
    <row r="122" spans="1:10" x14ac:dyDescent="0.25">
      <c r="A122" s="45">
        <f t="shared" si="24"/>
        <v>92</v>
      </c>
      <c r="B122" s="20" t="s">
        <v>192</v>
      </c>
      <c r="C122" s="34" t="s">
        <v>193</v>
      </c>
      <c r="D122" s="21">
        <v>140</v>
      </c>
      <c r="E122" s="22" t="s">
        <v>9</v>
      </c>
      <c r="F122" s="50"/>
      <c r="G122" s="10"/>
      <c r="H122" s="10"/>
      <c r="I122" s="10">
        <f t="shared" si="22"/>
        <v>0</v>
      </c>
      <c r="J122" s="10">
        <f t="shared" si="23"/>
        <v>0</v>
      </c>
    </row>
    <row r="123" spans="1:10" x14ac:dyDescent="0.25">
      <c r="A123" s="45">
        <f t="shared" si="24"/>
        <v>93</v>
      </c>
      <c r="B123" s="50" t="s">
        <v>194</v>
      </c>
      <c r="C123" s="50" t="s">
        <v>195</v>
      </c>
      <c r="D123" s="49">
        <v>100</v>
      </c>
      <c r="E123" s="49" t="s">
        <v>9</v>
      </c>
      <c r="F123" s="50"/>
      <c r="G123" s="10"/>
      <c r="H123" s="10"/>
      <c r="I123" s="10">
        <f t="shared" si="22"/>
        <v>0</v>
      </c>
      <c r="J123" s="10">
        <f t="shared" si="23"/>
        <v>0</v>
      </c>
    </row>
    <row r="124" spans="1:10" ht="15.75" thickBot="1" x14ac:dyDescent="0.3">
      <c r="A124" s="29"/>
      <c r="B124" s="30"/>
      <c r="C124" s="31"/>
      <c r="D124" s="32"/>
      <c r="E124" s="32"/>
      <c r="F124" s="32"/>
      <c r="G124" s="12"/>
      <c r="H124" s="13" t="s">
        <v>202</v>
      </c>
      <c r="I124" s="13"/>
      <c r="J124" s="10">
        <f>SUM(J71:J123)</f>
        <v>0</v>
      </c>
    </row>
  </sheetData>
  <sheetProtection password="DDB0" sheet="1" objects="1" scenarios="1"/>
  <mergeCells count="15">
    <mergeCell ref="H32:I32"/>
    <mergeCell ref="H42:I42"/>
    <mergeCell ref="H54:I54"/>
    <mergeCell ref="H64:I64"/>
    <mergeCell ref="H124:I124"/>
    <mergeCell ref="A1:C1"/>
    <mergeCell ref="F3:F20"/>
    <mergeCell ref="F26:F31"/>
    <mergeCell ref="F58:F63"/>
    <mergeCell ref="A47:F47"/>
    <mergeCell ref="A56:F56"/>
    <mergeCell ref="F49:F53"/>
    <mergeCell ref="A35:C35"/>
    <mergeCell ref="F37:F41"/>
    <mergeCell ref="H21:I2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E1"/>
  <sheetViews>
    <sheetView topLeftCell="A48" workbookViewId="0">
      <selection activeCell="G80" sqref="G80"/>
    </sheetView>
  </sheetViews>
  <sheetFormatPr baseColWidth="10" defaultColWidth="11.42578125" defaultRowHeight="15" x14ac:dyDescent="0.25"/>
  <cols>
    <col min="1" max="3" width="11.42578125" style="1"/>
    <col min="4" max="5" width="11.42578125" style="2"/>
    <col min="6" max="16384" width="11.42578125" style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Gladys leonor Quintero Herrera</dc:creator>
  <cp:lastModifiedBy>Carlos Alfonso Martinez Camargo</cp:lastModifiedBy>
  <dcterms:created xsi:type="dcterms:W3CDTF">2015-03-19T16:57:42Z</dcterms:created>
  <dcterms:modified xsi:type="dcterms:W3CDTF">2015-03-27T13:09:07Z</dcterms:modified>
</cp:coreProperties>
</file>