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20490" windowHeight="6690"/>
  </bookViews>
  <sheets>
    <sheet name="PRECIOS TECHO EQUIPO MEDICO" sheetId="12" r:id="rId1"/>
    <sheet name="PRECIOS TECHO INSTRUMENTAL" sheetId="13" r:id="rId2"/>
  </sheets>
  <externalReferences>
    <externalReference r:id="rId3"/>
    <externalReference r:id="rId4"/>
    <externalReference r:id="rId5"/>
    <externalReference r:id="rId6"/>
  </externalReferences>
  <definedNames>
    <definedName name="_xlnm._FilterDatabase" localSheetId="0" hidden="1">'PRECIOS TECHO EQUIPO MEDICO'!$A$2:$K$192</definedName>
    <definedName name="_xlnm._FilterDatabase" localSheetId="1" hidden="1">'PRECIOS TECHO INSTRUMENTAL'!$A$2:$I$1167</definedName>
    <definedName name="_xlnm.Print_Area" localSheetId="1">'PRECIOS TECHO INSTRUMENTAL'!$A$1:$H$1173</definedName>
    <definedName name="AZUL" localSheetId="1">[1]Hoja2!$Q$1:$Q$3</definedName>
    <definedName name="AZUL">[2]Hoja2!$Q$1:$Q$3</definedName>
    <definedName name="Estado">[3]Listas!$J$4:$J$8</definedName>
    <definedName name="TARIFA_DE_ALQUILER">'[4]Formato Presupuesto Consultoria'!$AA$1134:$AA$1135</definedName>
    <definedName name="_xlnm.Print_Titles" localSheetId="0">'PRECIOS TECHO EQUIPO MEDICO'!$1:$1</definedName>
    <definedName name="_xlnm.Print_Titles" localSheetId="1">'PRECIOS TECHO INSTRUMENTAL'!$1:$2</definedName>
  </definedNames>
  <calcPr calcId="145621"/>
</workbook>
</file>

<file path=xl/calcChain.xml><?xml version="1.0" encoding="utf-8"?>
<calcChain xmlns="http://schemas.openxmlformats.org/spreadsheetml/2006/main">
  <c r="H1122" i="13" l="1"/>
  <c r="H1093" i="13"/>
  <c r="H1075" i="13"/>
  <c r="H1059" i="13"/>
  <c r="H1021" i="13"/>
  <c r="H977" i="13"/>
  <c r="H969" i="13"/>
  <c r="H951" i="13"/>
  <c r="H935" i="13"/>
  <c r="H921" i="13"/>
  <c r="H913" i="13"/>
  <c r="H885" i="13"/>
  <c r="H877" i="13"/>
  <c r="H850" i="13"/>
  <c r="H832" i="13"/>
  <c r="H812" i="13"/>
  <c r="H769" i="13"/>
  <c r="H754" i="13"/>
  <c r="H743" i="13"/>
  <c r="H712" i="13"/>
  <c r="H696" i="13"/>
  <c r="H670" i="13"/>
  <c r="H650" i="13"/>
  <c r="H636" i="13"/>
  <c r="H629" i="13"/>
  <c r="H622" i="13"/>
  <c r="H616" i="13"/>
  <c r="H597" i="13"/>
  <c r="H585" i="13"/>
  <c r="H576" i="13"/>
  <c r="H567" i="13"/>
  <c r="H560" i="13"/>
  <c r="H554" i="13"/>
  <c r="H531" i="13"/>
  <c r="H519" i="13"/>
  <c r="H483" i="13"/>
  <c r="H480" i="13"/>
  <c r="H466" i="13"/>
  <c r="H446" i="13"/>
  <c r="H433" i="13"/>
  <c r="H426" i="13"/>
  <c r="H398" i="13"/>
  <c r="H369" i="13"/>
  <c r="H366" i="13"/>
  <c r="H353" i="13"/>
  <c r="H337" i="13"/>
  <c r="H302" i="13"/>
  <c r="H265" i="13"/>
  <c r="H260" i="13"/>
  <c r="H238" i="13"/>
  <c r="H201" i="13"/>
  <c r="H197" i="13"/>
  <c r="H188" i="13"/>
  <c r="H182" i="13"/>
  <c r="H166" i="13"/>
  <c r="H133" i="13"/>
  <c r="H104" i="13"/>
  <c r="H98" i="13"/>
  <c r="H91" i="13"/>
  <c r="H85" i="13"/>
  <c r="H75" i="13"/>
  <c r="H65" i="13"/>
  <c r="H44" i="13"/>
  <c r="H3" i="13"/>
  <c r="H189" i="12"/>
  <c r="I189" i="12" s="1"/>
  <c r="H184" i="12"/>
  <c r="H183" i="12"/>
  <c r="H179" i="12"/>
  <c r="H177" i="12"/>
  <c r="H172" i="12"/>
  <c r="H168" i="12"/>
  <c r="H164" i="12"/>
  <c r="I164" i="12" s="1"/>
  <c r="I153" i="12"/>
  <c r="H153" i="12"/>
  <c r="H152" i="12"/>
  <c r="I152" i="12" s="1"/>
  <c r="H151" i="12"/>
  <c r="H150" i="12"/>
  <c r="H149" i="12"/>
  <c r="H148" i="12"/>
  <c r="H147" i="12"/>
  <c r="H146" i="12"/>
  <c r="H145" i="12"/>
  <c r="H144" i="12"/>
  <c r="H142" i="12"/>
  <c r="H141" i="12"/>
  <c r="H140" i="12"/>
  <c r="H139" i="12"/>
  <c r="H138" i="12"/>
  <c r="H137" i="12"/>
  <c r="H136" i="12"/>
  <c r="H135" i="12"/>
  <c r="H134" i="12"/>
  <c r="H133" i="12"/>
  <c r="H132" i="12"/>
  <c r="H131" i="12"/>
  <c r="H130" i="12"/>
  <c r="H129" i="12"/>
  <c r="H128" i="12"/>
  <c r="I127" i="12"/>
  <c r="H127" i="12"/>
  <c r="H126" i="12"/>
  <c r="H125" i="12"/>
  <c r="H124" i="12"/>
  <c r="H123" i="12"/>
  <c r="H122" i="12"/>
  <c r="H121" i="12"/>
  <c r="H120" i="12"/>
  <c r="H119" i="12"/>
  <c r="H118" i="12"/>
  <c r="H117" i="12"/>
  <c r="H116" i="12"/>
  <c r="H115" i="12"/>
  <c r="H114" i="12"/>
  <c r="H113" i="12"/>
  <c r="H112" i="12"/>
  <c r="H111" i="12"/>
  <c r="H110" i="12"/>
  <c r="H109" i="12"/>
  <c r="H108" i="12"/>
  <c r="H107" i="12"/>
  <c r="H106" i="12"/>
  <c r="H105" i="12"/>
  <c r="H104" i="12"/>
  <c r="H103" i="12"/>
  <c r="H102" i="12"/>
  <c r="H101" i="12"/>
  <c r="I99" i="12"/>
  <c r="H99" i="12"/>
  <c r="H98" i="12"/>
  <c r="H97" i="12"/>
  <c r="H96" i="12"/>
  <c r="H95" i="12"/>
  <c r="I95" i="12" s="1"/>
  <c r="H94" i="12"/>
  <c r="H93" i="12"/>
  <c r="H92" i="12"/>
  <c r="H91" i="12"/>
  <c r="I90" i="12"/>
  <c r="H90" i="12"/>
  <c r="H89" i="12"/>
  <c r="H88" i="12"/>
  <c r="H86" i="12"/>
  <c r="H85" i="12"/>
  <c r="H84" i="12"/>
  <c r="H83" i="12"/>
  <c r="I82" i="12"/>
  <c r="H82" i="12"/>
  <c r="H81" i="12"/>
  <c r="I81" i="12" s="1"/>
  <c r="H80" i="12"/>
  <c r="H79" i="12"/>
  <c r="H78" i="12"/>
  <c r="H77" i="12"/>
  <c r="H76" i="12"/>
  <c r="I76" i="12" s="1"/>
  <c r="H75" i="12"/>
  <c r="H74" i="12"/>
  <c r="H72" i="12"/>
  <c r="I72" i="12" s="1"/>
  <c r="H70" i="12"/>
  <c r="H68" i="12"/>
  <c r="H66" i="12"/>
  <c r="H63" i="12"/>
  <c r="H62" i="12"/>
  <c r="H59" i="12"/>
  <c r="H55" i="12"/>
  <c r="H54" i="12"/>
  <c r="H53" i="12"/>
  <c r="H52" i="12"/>
  <c r="I52" i="12" s="1"/>
  <c r="H51" i="12"/>
  <c r="H50" i="12"/>
  <c r="H46" i="12"/>
  <c r="H45" i="12"/>
  <c r="H44" i="12"/>
  <c r="H43" i="12"/>
  <c r="H42" i="12"/>
  <c r="H41" i="12"/>
  <c r="H40" i="12"/>
  <c r="H39" i="12"/>
  <c r="H38" i="12"/>
  <c r="H37" i="12"/>
  <c r="H36" i="12"/>
  <c r="H35" i="12"/>
  <c r="I34" i="12"/>
  <c r="H34" i="12"/>
  <c r="H27" i="12"/>
  <c r="H26" i="12"/>
  <c r="H25" i="12"/>
  <c r="H24" i="12"/>
  <c r="H23" i="12"/>
  <c r="H22" i="12"/>
  <c r="H21" i="12"/>
  <c r="I21" i="12" s="1"/>
  <c r="H20" i="12"/>
  <c r="H19" i="12"/>
  <c r="H18" i="12"/>
  <c r="I18" i="12" s="1"/>
  <c r="H17" i="12"/>
  <c r="I15" i="12"/>
  <c r="H14" i="12"/>
  <c r="H13" i="12"/>
  <c r="H12" i="12"/>
  <c r="I11" i="12"/>
  <c r="H11" i="12"/>
  <c r="H9" i="12"/>
  <c r="H8" i="12"/>
  <c r="I7" i="12"/>
  <c r="H7" i="12"/>
  <c r="H6" i="12"/>
  <c r="H3" i="12"/>
  <c r="I35" i="12" l="1"/>
  <c r="I106" i="12"/>
  <c r="H192" i="12"/>
  <c r="I12" i="12"/>
  <c r="I192" i="12" s="1"/>
  <c r="H1167" i="13"/>
</calcChain>
</file>

<file path=xl/sharedStrings.xml><?xml version="1.0" encoding="utf-8"?>
<sst xmlns="http://schemas.openxmlformats.org/spreadsheetml/2006/main" count="1470" uniqueCount="1096">
  <si>
    <t>ITEM</t>
  </si>
  <si>
    <t>EQUIPO</t>
  </si>
  <si>
    <t>ESPECIFICACIONES TECNICAS</t>
  </si>
  <si>
    <t>VALOR UNITARIO INCLUIDO IVA</t>
  </si>
  <si>
    <t>VALOR TOTAL INCLUIDO IVA</t>
  </si>
  <si>
    <t xml:space="preserve">VALOR TOTAL </t>
  </si>
  <si>
    <t>EQUIPO DE TORACOSTOMIA</t>
  </si>
  <si>
    <t>ORTOPEDIA MAYOR</t>
  </si>
  <si>
    <t>VASCULAR PERIFERICO</t>
  </si>
  <si>
    <t>GANCHOS DE OIDO</t>
  </si>
  <si>
    <t>EQUIPO VASCULAR</t>
  </si>
  <si>
    <t>Espéculo nasal Killian, longitud de valvas 75 mm, longitud total de 15 cm</t>
  </si>
  <si>
    <t>EQUIPO SEPTO-OTORRINO</t>
  </si>
  <si>
    <t>EQUIPO PARA VASECTOMIA</t>
  </si>
  <si>
    <t>EQUIPO PARA VARICES</t>
  </si>
  <si>
    <t>EQUIPO PARA TUNEL DEL CARPO</t>
  </si>
  <si>
    <t>EQUIPO PARA TRAQUEOSTOMIA</t>
  </si>
  <si>
    <t>EQUIPO PARA TORACOCENTESIS</t>
  </si>
  <si>
    <t>EQUIPO PARA TIROIDECTOMIA</t>
  </si>
  <si>
    <t>EQUIPO PARA TAPONAMIENTO NASAL</t>
  </si>
  <si>
    <t>EQUIPO PARA PROSTATECTOMIA SUPRAPUBICA</t>
  </si>
  <si>
    <t>EQUIPO PARA PLASTICA PEDIATRICO</t>
  </si>
  <si>
    <t>EQUIPO PARA PEQUEÑA CIRUGIA</t>
  </si>
  <si>
    <t>EQUIPO PARA NEFRECTOMIA</t>
  </si>
  <si>
    <t>EQUIPO PARA MEATOMIA</t>
  </si>
  <si>
    <t>EQUIPO PARA LAVADO DE OIDO</t>
  </si>
  <si>
    <t>EQUIPO PARA LAPAROTOMIA PEDIATRICA</t>
  </si>
  <si>
    <t>EQUIPO PARA HERNIA PEDIATRICA</t>
  </si>
  <si>
    <t>EQUIPO PARA GINECOLOGIA VAGINAL</t>
  </si>
  <si>
    <t>EQUIPO PARA FISTULA ARTERIOVENOSA</t>
  </si>
  <si>
    <t>EQUIPO PARA EXTRACCION DE UÑAS</t>
  </si>
  <si>
    <t>EQUIPO PARA EXAMEN GINECOLOGICO</t>
  </si>
  <si>
    <t>EQUIPO PARA EPISIOTOMIA</t>
  </si>
  <si>
    <t>EQUIPO PARA DRENAJE DE ABCESO</t>
  </si>
  <si>
    <t>EQUIPO PARA DISECCION DE VENA</t>
  </si>
  <si>
    <t>EQUIPO PARA DISECCION</t>
  </si>
  <si>
    <t>EQUIPO PARA DERMATOLOGIA</t>
  </si>
  <si>
    <t>EQUIPO PARA DIU (PLANIFICACION)</t>
  </si>
  <si>
    <t>EQUIPO DE CURACIONES</t>
  </si>
  <si>
    <t>EQUIPO PARA COLPORRAFIA</t>
  </si>
  <si>
    <t>EQUIPO CISTOTOMIA</t>
  </si>
  <si>
    <t>EQUIPO PARA CIRUGIA MAYOR</t>
  </si>
  <si>
    <t>EQUIPO PARA CIRUGIA ANAL</t>
  </si>
  <si>
    <t>EQUIPO DE CIRCUNCISION</t>
  </si>
  <si>
    <t>EQUIPO DE CESAREA</t>
  </si>
  <si>
    <t>EQUIPO DE CATETERISMO</t>
  </si>
  <si>
    <t>EQUIPO PARA BIOPSIA UTERINA</t>
  </si>
  <si>
    <t>EQUIPO DE APENDICE</t>
  </si>
  <si>
    <t>EQUIPO DE AMPUTACION</t>
  </si>
  <si>
    <t>EQUIPO PARA AMNIOTOMIA</t>
  </si>
  <si>
    <t>EQUIPO DE AMIGDALAS</t>
  </si>
  <si>
    <t>EQUIPO PARA ACCESORIOS BILIARES</t>
  </si>
  <si>
    <t>EQUIPO ORBITO FACIAL</t>
  </si>
  <si>
    <t>OTOSCOPIOS DIAMETRO DE 7.5</t>
  </si>
  <si>
    <t>OTOSCOPIOS DIAMETRO DE 6.0</t>
  </si>
  <si>
    <t>OTOSCOPIOS DIAMETRO DE 5.0</t>
  </si>
  <si>
    <t>OTOSCOPIOS DIAMETRO DE 4.0</t>
  </si>
  <si>
    <t>OTOSCOPIOS DIAMETRO DE 3.0</t>
  </si>
  <si>
    <t>EQUIPO DE OIDO</t>
  </si>
  <si>
    <t>EQUIPO INTESTINAL</t>
  </si>
  <si>
    <t>EQUIPO HERNIA</t>
  </si>
  <si>
    <t>EQUIPO DE TORAX</t>
  </si>
  <si>
    <t>EQUIPO DE REVISIÓN UTERINA</t>
  </si>
  <si>
    <t>EQUIPO DE PUNTOS</t>
  </si>
  <si>
    <t>EQUIPO DE PARTOS</t>
  </si>
  <si>
    <t>EQUIPO DE LEGRADO GINECOLOGICO</t>
  </si>
  <si>
    <t>EQUIPO DE LAPAROTOMIA DE GINECO</t>
  </si>
  <si>
    <t>EQUIPO DE FEMUR</t>
  </si>
  <si>
    <t>EQUIPO DE ESTOMAGO</t>
  </si>
  <si>
    <t>EQUIPO DE EPISIOTOMIA</t>
  </si>
  <si>
    <t>EQUIPO DE EPISIORRAFIA</t>
  </si>
  <si>
    <t>EQUIPO DE AMPUTACIÓN</t>
  </si>
  <si>
    <t>EQUIPO  COMPRESIÓN</t>
  </si>
  <si>
    <t>CESAREA N. 2</t>
  </si>
  <si>
    <t>EQUIPO PARA LAPAROTOMIA ADULTOS</t>
  </si>
  <si>
    <t>CANT. POR EQUIPOS</t>
  </si>
  <si>
    <t>CANTIDAD DE EQUPOS</t>
  </si>
  <si>
    <t>ESPECIFICACIONES TECNCIAS</t>
  </si>
  <si>
    <t>PINZA FOESTER RECTA ESTRIADA PORTA ESPONJAS DE 25 A 26 CM</t>
  </si>
  <si>
    <t>PINZA BACKHAUS GRANDE PARA SUJETAR, LONGITUD 13 A 14 CM</t>
  </si>
  <si>
    <t>MANGO PARA BISTURI No.4, LONGITUD 13 A 14 CM</t>
  </si>
  <si>
    <t>TIJERA MAYO RECTA PARA MATERIAL DE 14 A 15 CM</t>
  </si>
  <si>
    <t>TIJERA MAYO RECTA PARA MATERIAL DE 17 A 18 CM</t>
  </si>
  <si>
    <t>TIJERA METZEMBAUM CURVA PARA TEJIDOS DE 18 A 19 CM</t>
  </si>
  <si>
    <t>TIJERA METZEMBAUM CURVA PARA TEJIDOS DE 20 A 21 CM</t>
  </si>
  <si>
    <t>PINZA DISECCION CON GARRA 14 A 15 CM</t>
  </si>
  <si>
    <t>PINZA DE DISECCION SIN GARRA 18 A 19 CM</t>
  </si>
  <si>
    <t>PINZA DE DISECCION SIN GARRA 20 A 21 CM</t>
  </si>
  <si>
    <t>PINZA RUSS MODELL (RUSA) PARA DISECCION  20 A 21 CM</t>
  </si>
  <si>
    <t>PINZA MOSQUITO CURVA HEMOSTATICA DE 12 A 13 CM</t>
  </si>
  <si>
    <t>PINZA KELLY CURVA HEMOSTATICA DE 14 A 15 CM</t>
  </si>
  <si>
    <t>PINZA PEAN-ROCHESTER CURVAS HEMOSTATICA DE 20 A 21 CM</t>
  </si>
  <si>
    <t>PINZA ADSON CURVA HEMOSTATICA DE 18 A 19 CM</t>
  </si>
  <si>
    <t>PINZA PENNINGTON HEMOSTATICA DE 20 A 21 CM</t>
  </si>
  <si>
    <t>PINZA BABCOCK INTESTINAL 20 A 21 CM</t>
  </si>
  <si>
    <t>PORTA AGUJAS MAYO HEGAR DE 18 A 19 CM</t>
  </si>
  <si>
    <t>SEPARADORES FARABEUF DE 15 A 16 CM</t>
  </si>
  <si>
    <t>VALVA MALEABLE DE 30 A 33 CM  X 30 MM.</t>
  </si>
  <si>
    <t>VALVA MALEABLE DE 30 A 33 CM  X 40 MM.</t>
  </si>
  <si>
    <t>VALVA MALEABLE DE 30 A 33 CM  X 50 MM.</t>
  </si>
  <si>
    <t>SEPARADOR DEAVER 25 MM X 30 A 31 CM</t>
  </si>
  <si>
    <t>SEPARADOR DEAVER 38 MM X 30 A 32 CM</t>
  </si>
  <si>
    <t>SEPARADOR DEAVER 50 MM X 30 A 32 CM</t>
  </si>
  <si>
    <t>SEPARADOR ABDOMINAL BALFOUR ADULTOS APERTURA 16 A 18 CM CON VALVA CENTRAL DE 45 X 80 MM.</t>
  </si>
  <si>
    <t>CANULA PARA SUCCION YANKAUER CON PUNTA DE SUCCION Y OLIVA DE 28 A 31 CM</t>
  </si>
  <si>
    <t>MANGO PARA BISTURI No. 7, LONGITUD 16 A 17 CM</t>
  </si>
  <si>
    <t>SEPARADOR RICHARSON 25 A 28 x 20 A 21 MM x 23 A 24 CM.</t>
  </si>
  <si>
    <t>SEPARADOR RICHARSON 30 A 32 x 28 A 29 MM x 24 A 25 CM.</t>
  </si>
  <si>
    <t>SEPARADOR RICHARSON 40 A 45 x 35 A 38 MM x 24 A 25 CM.</t>
  </si>
  <si>
    <t>PINZA MIXTER " CISTICA " CURVA ESTRIADO, LONGITUD 25 A 26 CM</t>
  </si>
  <si>
    <t>PINZAS MIXTER, CURVA, ESTRIADO, LONGITUD 23 A 24 CM</t>
  </si>
  <si>
    <t>PINZAS MIXTER, CURVA, ESTRIADO, LONGITUD 22 A 23 CM</t>
  </si>
  <si>
    <t>PINZAS MIXTER, CURVA FUERTE, ESTRIADO, LONGITUD 22 A 23 CM</t>
  </si>
  <si>
    <t>PINZA THOM ALLYX DE 6 X 7 DIENTES, LONGITUD DE 20 A 21 CM</t>
  </si>
  <si>
    <t>PORTA AGUJAS MAYO HEGAR DE 20 A 21 CM</t>
  </si>
  <si>
    <t>CANASTILLA  CON MEDIDAS  DE 400 A 410 X 250 A 255 X 60 A 65 MM.</t>
  </si>
  <si>
    <t xml:space="preserve">CONTENEDOR PARA ESTERILIZAR INSTRUMENTAL, MEDIDA DE 26 A 27 CM X 44 A 45 CM  X 14 A 15 CM, CON FONDO NO PERFORADO EN ALUMINIO ANODIZADO CON TAPA PLASTICA PERFORADA CON SISTEMA DE BARRERA DE MICROORGANISMOS Y CON INDICADOR FISICO REUTILIZABLE EN LA BASE. </t>
  </si>
  <si>
    <t>CANASTILLA  CON MEDIDAS  DE 240 A 245 X 250 A 255 X 40 A 45 MM.</t>
  </si>
  <si>
    <t>PINZA DE REDUCCION DE HUESOS, CREMALLERA LARGA, LONGITUD 15 A 16 CM</t>
  </si>
  <si>
    <t>CLAMP PARA HUESO, AGUDA, CREMALLERA DE ROSCA, LONGITUD 14 A 15 CM</t>
  </si>
  <si>
    <t>MEDIDOR DE TORNILLOS, LONGITUD 20 A 22 CM</t>
  </si>
  <si>
    <t>AVELLANADOR PARA TORNILLOS, LONGITUD 18 A 19 CM</t>
  </si>
  <si>
    <t>DISECTOR, PUNTA REDONDA DE 20 MM, LONGITUD 19 A 20 CM</t>
  </si>
  <si>
    <t>LLAVE FIJA, LONGITUD 15 A 16 CM</t>
  </si>
  <si>
    <t>TARRAJA, DIAMETRO DE 4.5 MM, LONGITUD 18 A 19 CM</t>
  </si>
  <si>
    <t xml:space="preserve">CONTENEDOR PARA ESTERILIZAR INSTRUMENTAL, MEDIDA DE 26 A 27 CM X 27 A 28 CM  X 12 A 13 CM, CON FONDO NO PERFORADO EN ALUMINIO ANODIZADO CON TAPA PLASTICA PERFORADA CON SISTEMA DE BARRERA DE MICROORGANISMOS Y CON INDICADOR FISICO REUTILIZABLE EN LA BASE DEL CONTENEDOR. CONTENEDOR QUE NO GENERE DESECHOS Y NO REQUIERA CONSUMIBLES EN SU UTILIZACIÓN.   </t>
  </si>
  <si>
    <t>CANASTA PARA INSTRUMENTAL, MEDIDAS 24 A 25 CM X 25 A 26 CM X 60 A 65 MM.</t>
  </si>
  <si>
    <t xml:space="preserve">CONTENEDOR PARA ESTERILIZAR INSTRUMENTAL, MEDIDA DE 26 A 27 CM X 27 A 28 CM  X 14 A 15 CM, CON FONDO NO PERFORADO EN ALUMINIO ANODIZADO CON TAPA PLASTICA PERFORADA CON SISTEMA DE BARRERA DE MICROORGANISMOS Y CON INDICADOR FISICO REUTILIZABLE EN LA BASE </t>
  </si>
  <si>
    <t>VALVA CENTRAL PARA SEPARADOR ABDOMINAL, 45 X 80 MM</t>
  </si>
  <si>
    <t xml:space="preserve"> MANGO DE BISTURI # 4, LONGITUD 13 A 14 CM</t>
  </si>
  <si>
    <t>DISECCION CON GARRA, LONGITUD 16 A 17 CM</t>
  </si>
  <si>
    <t>DISECCION SIN GARRA, LONGITUD 16 A 17 CM</t>
  </si>
  <si>
    <t>PINZAS HEANEY, CURVA, POR 2 DIENTES, LONGITUD 21 A 22 CM</t>
  </si>
  <si>
    <t>PINZAS ALLIS, 5 X 6 DIENTES, LONGITUD 19 A 20 CM</t>
  </si>
  <si>
    <t xml:space="preserve"> PORTA AGUJAS MAYO HEGAR DE 20 A 21 CM</t>
  </si>
  <si>
    <t>PINZAS BABCOOK, LONGITUD 21 A 22 CM</t>
  </si>
  <si>
    <t>PINZAS BABCOOK, LONGITUD 17 A 18 CM</t>
  </si>
  <si>
    <t xml:space="preserve"> PINZA FOESTER RECTA ESTRIADA PORTA ESPONJAS DE 25 A 26 CM</t>
  </si>
  <si>
    <t>RIÑONERA MEDIDAS. 250 x 140 x 40 mm</t>
  </si>
  <si>
    <t>GUBIA STILLE - RUSKIN, DOBLE ACCIÓN, LONGITUD 23 A 24 CM</t>
  </si>
  <si>
    <t>GUIA DE BROCA, DIAMETRO DE 4.5 MM, LONGITUD 14 A 15 CM</t>
  </si>
  <si>
    <t>CURETA SPRATT, OVALADA, LONGITUD 17 A 18 CM</t>
  </si>
  <si>
    <t>SEPARADOR VOLKMANN, UN GARFIO AGUDO, LONGITUD 21 A 22 CM</t>
  </si>
  <si>
    <t>RASPA PUTTI, DOBLE, LONGITUD 27 A 28 CM</t>
  </si>
  <si>
    <t>SEPARADORES VOLKMANN, SEIS GARFIOS AGUDOS, LONGITUD 21 A 22 CM</t>
  </si>
  <si>
    <t>MANILARES PARA SIERRA DE GIGLI</t>
  </si>
  <si>
    <t>PERIOSTOTOMOS SEDILLOT, ANCHO DE 18 A 19 MM, LONGITUD 19 A 20 CM</t>
  </si>
  <si>
    <t>PINZA KOCHER CURVA, CON GARRA, LONGITUD 18 A 19 CM</t>
  </si>
  <si>
    <t>PINZA DISECCION SIN GARRA 14. A 15 CM</t>
  </si>
  <si>
    <t>TIJERA MAYO CURVA PARA MATERIAL DE 17 A 18 CM</t>
  </si>
  <si>
    <t>CANASTA DE 200 A 210 X 100 A 120 X 50 A 60 MM</t>
  </si>
  <si>
    <t>PINZA DISECCION SIN GARRA 14 A 15 CM</t>
  </si>
  <si>
    <t>TIJERA BRAUN-STANDLER PARA EPISIOTOMIA DE 22  A 23 CM</t>
  </si>
  <si>
    <t>PINZA PEAN-ROCHESTER CURVAS HEMOSTATICA DE 18 A 19 CM</t>
  </si>
  <si>
    <t>CLAMP PAYR, LONGITUD 29 A 30 CM</t>
  </si>
  <si>
    <t>CLAMP MAYO - ROBSON, CURVO, LONGITUD 24 A 25 CM</t>
  </si>
  <si>
    <t>CLAMP KOCHER, RECTO, LONGITUD 22 A 23 CM</t>
  </si>
  <si>
    <t>PINZAS DISECCIÓN SIN GARRA, LONGITUD 20 A 21 CM</t>
  </si>
  <si>
    <t>PINZAS ALLIX JUDD, 3 X 4 DIENTES, LONGITUD 19 A 20 CM</t>
  </si>
  <si>
    <t>CANASTA PARA INSTRUMENTAL, MEDIDAS 24 A 25 CM X 25 A 26 CM X 44 A 45 MM.</t>
  </si>
  <si>
    <t xml:space="preserve">CONTENEDOR PARA ESTERILIZAR INSTRUMENTAL, MEDIDA DE 44 A 45 CM X 27 A 28 CM  X 14 A 15 CM, CON FONDO NO PERFORADO EN ALUMINIO ANODIZADO CON TAPA PLASTICA PERFORADA CON SISTEMA DE BARRERA DE MICROORGANISMOS Y CON INDICADOR FISICO REUTILIZABLE EN LA BASE DEL CONTENEDOR. CONTENEDOR QUE NO GENERE DESECHOS Y NO REQUIERA CONSUMIBLES EN SU UTILIZACIÓN. </t>
  </si>
  <si>
    <t>SEPARADORES HIBBS</t>
  </si>
  <si>
    <t>SEPARADORES HOHMANN, HOJA DE 24 MM DE ANCHO, LONGITUD 27 A 28 CM</t>
  </si>
  <si>
    <t>MARTILLO DE 580 GR, CABEZA 30 MM, LONGITUD 26 A 27 CM</t>
  </si>
  <si>
    <t>GANCHOS VOLKMANN, UN GARFIO AGUDO, LONGITUD 21 A 22 CM</t>
  </si>
  <si>
    <t>SEPARADORES BENNETT, HOJA DE 60 MM, LONGITUD 23 A 24 CM</t>
  </si>
  <si>
    <t>CLAMP LANE CON CREMALLERA, LONGITUD 33 A 34 CM</t>
  </si>
  <si>
    <t>CURETAS BRUNS, OVALADA, LONGITUD 23 A 24 CM</t>
  </si>
  <si>
    <t>IMPACTOR DE HUESO, DIAMETRO DE 8 MM, LONGITUD 15 A 16 CM</t>
  </si>
  <si>
    <t>DISECTOR COBB, ANCHO DE 25 MM, LONGITUD 28 A 29 CM</t>
  </si>
  <si>
    <t>PINZAS KOCHER, RECTA, CON GARRA, LONGITUD 20 A 21 CM</t>
  </si>
  <si>
    <t>GUBIA STILLE - LUER, DOBLE ACCIÓN, LONGITUD 22  A 23 CM</t>
  </si>
  <si>
    <t>PINZAS CON GARRA, LONGITUD 18 A 19 CM</t>
  </si>
  <si>
    <t>CIZALLA STILLE - LISTON, DOBLE ACCIÓN, LONGITUD 27 A 28 CM</t>
  </si>
  <si>
    <t>SEPARADORES ISRAEL, VALVA DE 70 X 70 MM, SEIS GARFIOS ROMOS, LONGITUD 24 A 25 CM</t>
  </si>
  <si>
    <t>MANGO PARA BISTURI No.3, LONGITUD 12 A 13 CM</t>
  </si>
  <si>
    <t>MANGO DE BISTURI # 4, LONGITUD 13 A 14 CM</t>
  </si>
  <si>
    <t>TIJERA METZEMBAUM CURVA PARA TEJIDOS DE 23 A 24 CM</t>
  </si>
  <si>
    <t xml:space="preserve"> TIJERA MAYO RECTA PARA MATERIAL DE 17 A 18 CM</t>
  </si>
  <si>
    <t>PINZA DISECCION ADSON CON GARRA, LONGITUD 12 A 13 CM</t>
  </si>
  <si>
    <t>CANULAS YANKAUER, LONGITUD 30 A 31 CM</t>
  </si>
  <si>
    <t>SEPARADORES FARABEUF, LONGITUD 15 A 16 CM</t>
  </si>
  <si>
    <t>PINZAS DE CAMPO, LONGITUD 13 A 14 CM</t>
  </si>
  <si>
    <t>PINZAS KELLY ADSON, CURVA, LONGITUD 21 A 22 CM</t>
  </si>
  <si>
    <t>PINZAS ROCHESTER, CURVA, LONGITUD 20 A 21 CM</t>
  </si>
  <si>
    <t>PINZAS GEMINI, ANGULADA, LONGITUD 21 A 22 CM</t>
  </si>
  <si>
    <t xml:space="preserve"> CANASTILLA  CON MEDIDAS  DE 400 A 410 X 250 A 255 X 60 A 65 MM.</t>
  </si>
  <si>
    <t>CONTENEDOR PARA ESTERILIZAR INSTRUMENTAL, MEDIDA DE 44 A 45 CM X 27 A 28 CM  X 14 A 15 CM, CON FONDO NO PERFORADO EN ALUMINIO ANODIZADO CON TAPA PLASTICA PERFORADA CON SISTEMA DE BARRERA DE MICROORGANISMOS Y CON INDICADOR FISICO REUTILIZABLE EN LA BASE DEL CONTENEDOR. CONTENEDOR QUE NO GENERE DESECHOS Y NO REQUIERA CONSUMIBLES EN SU UTILIZACIÓN.</t>
  </si>
  <si>
    <t>MANGO DE BISTURI # 7, LONGITUD 16 A 17 CM</t>
  </si>
  <si>
    <t>PINZAS DISECCION CON GARRA, LONGITUD 20 A 21 CM</t>
  </si>
  <si>
    <t>PINZA DISECION SIN GARRA, LONGITUD 20 A 21 CM</t>
  </si>
  <si>
    <t>DISECCION RUSS MODELL, LONGITUD 25 A 26 CM</t>
  </si>
  <si>
    <t>RECIPIENTE MEDIDAS 147 x 65 mm</t>
  </si>
  <si>
    <t>SEPARADOR ABDOMINAL BALFOUR, CON VALVAS LATERALES DE 100 X 35 MM, APERTURA 250 MM, LONGITUD 20 A 21 CM</t>
  </si>
  <si>
    <t>SEPARADOR DEAVER, VALVA 75 MM, LONGITUD 31 A 32 CM</t>
  </si>
  <si>
    <t>SEPARADOR DEAVER, VALVA 50 MM, LONGITUD 32 A 32 CM</t>
  </si>
  <si>
    <t>ESPATULA MALEABLE, ANCHO 50 MM, LONGITUD 33 CM</t>
  </si>
  <si>
    <t>PAR DE SEPARADORES FARABEUF DE 15 A 16 CM</t>
  </si>
  <si>
    <t>SEPARADOR RICHARDSON DOBLE DE 27 A 28 CM, VALVAS DE 40 A 45 X 35 A 40 MM Y 60A 65 X 40 A 45 MM</t>
  </si>
  <si>
    <t>PINZAS KELLY CURVA HEMOSTATICA DE 14 A 15 CM</t>
  </si>
  <si>
    <t>PINZAS KELLY RECTA, LONGITUD 14 A 15 CM</t>
  </si>
  <si>
    <t xml:space="preserve"> PINZAS ROCHESTER, CURVA, LONGITUD 22 A 23 CM</t>
  </si>
  <si>
    <t xml:space="preserve"> PINZAS THOM ALLIS, 6 X 7 DIENTES, LONGITUD 20 A 21 CM</t>
  </si>
  <si>
    <t>PINZAS HEANEY, CURVA, 2 DIENTES, LONGITUD 24 A 25 CM</t>
  </si>
  <si>
    <t>PINZAS GEMINI, LONGITUD 23 A 24 CM</t>
  </si>
  <si>
    <t>PINZAS KELLY, LONGITUD 21 A 22 CM</t>
  </si>
  <si>
    <t>PORTA AGUJAS MAYO HEGAR DE 23 A 24 CM</t>
  </si>
  <si>
    <t xml:space="preserve"> PORTA AGUJAS MAYO HEGAR DE 18 A 19 CM</t>
  </si>
  <si>
    <t>TIJERA MAYO RECTA PARA MATERIAL DE 23 A 24 CM</t>
  </si>
  <si>
    <t>ESPECULO GRAVE, VALVAS DE 90 A 95 X 30 A 35 MM</t>
  </si>
  <si>
    <t xml:space="preserve"> PINZA SHRODER, PARA CUELLO UTERINO, LONGITUD 25 A 26 CM</t>
  </si>
  <si>
    <t>PINZA BOZEMANN, CURVA, LONGITUD 25 A 26 CM</t>
  </si>
  <si>
    <t>PINZA WINTER, RECTA, LONGITUD 28 A 29 CM</t>
  </si>
  <si>
    <t>JUEGO DE 8 DILATADORES UTERINOS HEGAR</t>
  </si>
  <si>
    <t>CANASTILLA  CON MEDIDAS  DE 400 A 410 X 250 A 255 X 40 A 45 MM.</t>
  </si>
  <si>
    <t>CANASTA DE 200 A 210 X 100 A 110 X 50 A 60 MM</t>
  </si>
  <si>
    <t>CURETA NOVACK,  DIAMETRO DE 4 MM, LONGITUD 24 A 25 CM</t>
  </si>
  <si>
    <t>PINZA KEVORKIAN, BIOPSIA, FENESTRADA, LONGITUD DEL VASTAGO 23 A 24 CM</t>
  </si>
  <si>
    <t>CURETA UTERINA DE 7 MM 30X32 CM LONGITUD</t>
  </si>
  <si>
    <t>CURETA UTERINA DE 8 MM 30X32 CM LONGITUD</t>
  </si>
  <si>
    <t>CURETA UTERINA DE 9 MM 30X32 CM LONGITUD</t>
  </si>
  <si>
    <t>CURETA UTERINA DE 11 MM 30X32 CM LONGITUD</t>
  </si>
  <si>
    <t>CURETA UTERINA DE 12MM 30X32 CM LONGITUD</t>
  </si>
  <si>
    <t>CURETA UTERINA DE 14MM 30X32 CM LONGITUD</t>
  </si>
  <si>
    <t>TIJERA BRAUN-STANDLER PARA EPISIOTOMIA DE 14  A 15 CM</t>
  </si>
  <si>
    <t>TIJERA DE MAYO RECTA PARA MATERIAL DE 15 A 16 CM</t>
  </si>
  <si>
    <t xml:space="preserve"> PINZA DISECCIÓN SIN GARRA, LONGITUD 14 A 15 CM</t>
  </si>
  <si>
    <t>PINZA KELLY CURVA, LONGITUD 14 A 15 CM</t>
  </si>
  <si>
    <t>TIJERA METZEMBAUN, CURVA, LONGITUD 14 A 15 CM</t>
  </si>
  <si>
    <t>PINZAS MOSQUITO, CURVA, LONGITUD 12 A 13 CM</t>
  </si>
  <si>
    <t>PORTA AGUJAS CRILE - WOOD, LONGITUD 15 A 16 CM</t>
  </si>
  <si>
    <t>ESPECULOS GRAVE, VALVA DE 90 A 95 X 30 A 35 MM</t>
  </si>
  <si>
    <t>PINZAS FOERSTER, RECTA, ESTRIADA, LONGITUD 25 A 30 CM</t>
  </si>
  <si>
    <t>PORTA AGUJAS MAYO HEGAR DE 24 A 25 CM</t>
  </si>
  <si>
    <t>PINZAS DISECCION CON GARRA, LONGITUD 25 A 26 CM</t>
  </si>
  <si>
    <t>MANGO PARA BISTURI No.3, LONGITUD 21 A 22 CM</t>
  </si>
  <si>
    <t>PINZA DISECCIÓN CON GARRA, LONGITUD 25 A 26 CM</t>
  </si>
  <si>
    <t>PINZA DISECCION CON GARRA, LONGITUD 18 A 19 CM</t>
  </si>
  <si>
    <t>PINZA DISECION SIN GARRA, LONGITUD 25 A 26 CM</t>
  </si>
  <si>
    <t>PINZA DISECCION SIN GARRA, LONGITUD 18 A 19 CM</t>
  </si>
  <si>
    <t>TIJERAS METZENBAUN, CURVA, LONGITUD 23 A 24 CM</t>
  </si>
  <si>
    <t>TIJERAS MAYO, RECTA, LONGITUD 17 A 18 CM</t>
  </si>
  <si>
    <t>PINZAS ROCHESTER, CURVA, LONGITUD 26 A 27 CM</t>
  </si>
  <si>
    <t>PINZAS THOM ALLIS, 6 X 7 DIENTES, LONGITUD 20 A 21 CM</t>
  </si>
  <si>
    <t>PORTA AGUJAS MAYO HEGAR DE 16 A 17 CM</t>
  </si>
  <si>
    <t>PINZA DUVAL DE 23 A 24 CM</t>
  </si>
  <si>
    <t>PINZA DUVAL DE 18 A 19 CM</t>
  </si>
  <si>
    <t xml:space="preserve"> DISECTOR HOEN, PUNTA ANCHO DE 20 MM, LONGITUD 19 A 20 CM</t>
  </si>
  <si>
    <t>PERIOSTOTOMO ALEXANDER, DOBLE, LONGITUD 21 A 22 CM</t>
  </si>
  <si>
    <t>RUGINA FARABEUF, CURVA, LONGITUD 15 A 16 CM</t>
  </si>
  <si>
    <t>DEAVER CON VALVA DE 25 MM, LONGITUD 31 A 33 CM</t>
  </si>
  <si>
    <t>APROXIMADOR COSTAL BAILEY - GIBBON, GARRAS DE TRES DIENTES, LONGITUD 20 A 21 CM.</t>
  </si>
  <si>
    <t>SEPARADOR FINOCHIETTO, VALVAS LATERALES DE 45 A 50 X 60 A 65 MM, APERTURA 190 MM</t>
  </si>
  <si>
    <t>MANGO DE BISTURI #3, LONGITUD 12 A 13 CM</t>
  </si>
  <si>
    <t>PINZA DISECCION RUSS MODELL, LONGITUD 20 A 21 CM</t>
  </si>
  <si>
    <t>PINZAS CAMPO, LONGITUD 13 A 14 CM</t>
  </si>
  <si>
    <t>PINZAS KELLY, CURVA, LONGITUD 14  A 15 CM</t>
  </si>
  <si>
    <t>PINZAS ROCHESTER, CURVA, LONGITUD 18 A 19 CM</t>
  </si>
  <si>
    <t>PINZAS KELLY, CURVA, LONGITUD 18 A 19 CM</t>
  </si>
  <si>
    <t>PINZAS ALLIS, 5 X 6 DIENTES, LONGITUD 15 A 16 CM</t>
  </si>
  <si>
    <t>cANULA PARA SUCCION YANKAUER CON PUNTA DE SUCCION Y OLIVA DE 28 A 31 CM</t>
  </si>
  <si>
    <t>SEPARADORES RICHARDSON, DOBLE VALVA, LONGITUD 27 A 28 CM, VALVA 43 X 38 A 39 MM Y 60 A 63 X 40 A 45 MM</t>
  </si>
  <si>
    <t>SEPARADOR DEAVER, VALVA 19 A 20 MM, LONGITUD 18 A 19 CM</t>
  </si>
  <si>
    <t>RECIPIENTE  MEDIDAS  116 x 50 mm</t>
  </si>
  <si>
    <t xml:space="preserve"> CLAMP MAYO - ROBSON, RECTO, LONGITUD 24 A 25 CM</t>
  </si>
  <si>
    <t>CLAMP MAYO - ROBSON, RECTO, LONGITUD 23 A 24 CM</t>
  </si>
  <si>
    <t>PINZAS ALLIS JUDD, LONGITUD 19 A 20 CM</t>
  </si>
  <si>
    <t>PINZAS KELLY, CURVA, LONGITUD 14 A 15 CM</t>
  </si>
  <si>
    <t>PINZAS ALLIS, 5 X 6  DIENTES, LONGITUD 15 A 16  CM</t>
  </si>
  <si>
    <t xml:space="preserve"> PORTA AGUJAS MAYO HEGAR, LONGITUD 16 A 17 CM</t>
  </si>
  <si>
    <t>CURETAS BUCK, DIAMETRO DE 1.8 MM</t>
  </si>
  <si>
    <t>CURETAS BUCK, DIAMETRO DE 2.6MM</t>
  </si>
  <si>
    <t>CURETAS BUCK, DIAMETRO DE 3.7 MM</t>
  </si>
  <si>
    <t>CURETAS LEMPERT, DIAMETRO 1.5 MM</t>
  </si>
  <si>
    <t>CURETAS LEMPERT, DIAMETRO 2.0 MM</t>
  </si>
  <si>
    <t>CURETAS LEMPERT, DIAMETRO  2.2 MM</t>
  </si>
  <si>
    <t>CURETAS LEMPERT, DIAMETRO  2.5 MM</t>
  </si>
  <si>
    <t>GANCHO EXPLORADOR SHEA, ROMO, 2.0 MM</t>
  </si>
  <si>
    <t>ESPECULO NASAL MODEL VIEW (VIENA), VALVA DE 30 MM, LONGITUD 13 A 14 CM</t>
  </si>
  <si>
    <t>SEPARADORES MASTOIDES JANSEN, RAMAS DE 3X3 DIENTES, LONGITUD 10 A 11 CM</t>
  </si>
  <si>
    <t>SEPARADORES SENN - MILLER, ROMOS, LONGITUD 16 A 17 CM</t>
  </si>
  <si>
    <t>SEPARADORES FARABEUF DE 12 A 13 CM</t>
  </si>
  <si>
    <t>PINZA DISECCION ADSON SIN GARRA, LONGITUD 12 A 13 CM</t>
  </si>
  <si>
    <t>PINZA ADSON BRAUN, LONGITUD 12 A 13 CM</t>
  </si>
  <si>
    <t>CANULAS FRAZIER, DIAMETRO DE 2.3 MM, LONGITUD 19 A 20 CM</t>
  </si>
  <si>
    <t xml:space="preserve"> TIJERAS STEVENS, CURVA, ROMA, LONGITUD 11 A 12 CM</t>
  </si>
  <si>
    <t>DISECTOR HURT, DOBLE SERVICIO, LONGITUD 22 A 23 CM</t>
  </si>
  <si>
    <t>DISECTOR FREE, DOBLE, LONGITUD 18 A 19 CM</t>
  </si>
  <si>
    <t>DISECTORES MASING, ANCHO DE 2 Y 3 MM, LONGITUD 19 A 20 CM</t>
  </si>
  <si>
    <t>GANCHOS DE PIEL, AGUDO, CURVO, LONGITUD 15 A 16 CM</t>
  </si>
  <si>
    <t>RECIPIENTE MEDIDAS 61 x 30 mm</t>
  </si>
  <si>
    <t>CURETA DOBLE JACOBSON, DIAMETRO 3.2 Y 4.2 MM. LONGITUD 14 A 15 CM</t>
  </si>
  <si>
    <t>PINZA DISECCION ADSON BRAUN, 12 A 13 CM</t>
  </si>
  <si>
    <t>PINZA BAYONETA, LONGITUD 16 A 17 CM</t>
  </si>
  <si>
    <t>DISECTOR MOLT, DOBLE EXTREMO, LONGITUD 18 A 19 CM</t>
  </si>
  <si>
    <t>ELEVADOR WILLIGER, LONGITUD 16 A 17 CM</t>
  </si>
  <si>
    <t>DISECTORES JOSEPH, NASAL, PUNTA 6.0 A 6.5 MM, LONGITUD 18 A 19 CM</t>
  </si>
  <si>
    <t>DISECTOR MACKENTY, PUNTA 4 MM, LONGITUD 15 A 16 CM</t>
  </si>
  <si>
    <t>CANULA FRAZIER No. 9, LONGITUD 19 A 20 CM, DIAMETRO 3.3 MM</t>
  </si>
  <si>
    <t>SEPARADORES OBWEGESER, VALVA 57 x 11 MM, LONGITUD 23 A 24 CM</t>
  </si>
  <si>
    <t>SEPARADOR WIEDER, VALVA DE 35 A 40 MM, LONGITUD 14 A 15 CM</t>
  </si>
  <si>
    <t>SEPARADOR MINNESSOTA, 15 A 16 CM</t>
  </si>
  <si>
    <t xml:space="preserve"> PORTA ALAMBRE, MODELO FUERTE, INSERTO DE TUNSGTENO, LONGITUD 19 A 20 CM</t>
  </si>
  <si>
    <t>TIJERA DE ALAMBRE, LONGITUD 12 A 13 CM</t>
  </si>
  <si>
    <t>TIJERAS DE FOMON, NASAL, ROMA, LONGITUD 14 A 15 CM</t>
  </si>
  <si>
    <t>OSTEOTOMOS COTTLE, 1 DE 7 MM, 1 DE 9 MM, 1 DE 12 MM, LONGITUD 18 A 19 CM</t>
  </si>
  <si>
    <t>OSTEOTOMOS COTTLE, 1 DE 7 MM, LONGITUD 18 A 19 CM</t>
  </si>
  <si>
    <t>OSTEOTOMOS COTTLE, 1 DE 9 MM, LONGITUD 18 A 19 CM</t>
  </si>
  <si>
    <t>OSTEOTOMOS COTTLE CURVO, ANCHO 6  MM, LONGITUD 18 A 19 CM</t>
  </si>
  <si>
    <t>CINCEL CINELLI, ANCHO 10 MM, DOBLE GUIA, LONGITUD 16 A 17 CM</t>
  </si>
  <si>
    <t>CINCEL BALLENGER, ANCHO DE 3.0 MM, LONGITUD 20 A 21 CM</t>
  </si>
  <si>
    <t>CINCEL SILVER IZQUIERDO , ANCHO 5 MM, LONGITUD 18 A 19 CMasal, ancho de 5 mm,  longitud 18 cm, guía izquierda</t>
  </si>
  <si>
    <t>CINCEL SILVER DERECHO, ANCHO 5 MM, LONGITUD 18 A 19 CMasal, ancho de 5 mm,  longitud 18 cm, guía derecha</t>
  </si>
  <si>
    <t>ESPECULO NASAL COTTLE, VALVA 50 MM, LONGITUD 14 A 15 CM</t>
  </si>
  <si>
    <t>GUBIA HARTMAN, CURVA, LONGITUD 17 A 18 CM</t>
  </si>
  <si>
    <t>MARTILLO COTTLE, CABEZA CON DIAMETRO 30 MM, PESO 300 GR, LONGITUD 19 A 20 CM</t>
  </si>
  <si>
    <t>PINZAS ROWE, DERECHA  LONGITUD 24 A 25 C</t>
  </si>
  <si>
    <t xml:space="preserve"> PINZAS ROWE, IZQUIERDA, LONGITUD 24 A 25 C</t>
  </si>
  <si>
    <t>GUIA DE ALAMBRE TERRY, CURVO, LONGITUD 17 A 18 CM</t>
  </si>
  <si>
    <t>CLAMP DE HUESO, CREMALLERA LARGA, LONGITUD 15 A 16 CM</t>
  </si>
  <si>
    <t>PINZA RANDALL PARA CALCULOS BILIARES No. 1 DE 23 CM</t>
  </si>
  <si>
    <t xml:space="preserve"> PINZA RANDALL PARA CALCULOS BILIARES No. 2  DE 21 CM</t>
  </si>
  <si>
    <t>PINZA RANDALL PARA CALCULOS BILIARES No. 3 DE 19 CM</t>
  </si>
  <si>
    <t>PINZA RANDALL PARA CALCULOS BILIARES No. 4 DE 18 A 19 CM</t>
  </si>
  <si>
    <t>DILATADOR BAKES PARA VIAS BILIARES</t>
  </si>
  <si>
    <t xml:space="preserve"> CANASTILLA  CON MEDIDAS  DE 240 A 245 X 250 A 255 X 40 A 45 MM.</t>
  </si>
  <si>
    <t xml:space="preserve"> CANULA PARA SUCCION FRAZZIER No. 6 DE 19 A 20 CM</t>
  </si>
  <si>
    <t>CANULA PARA SUCCION FRAZZIER No. 8 DE 19 A 20 CM</t>
  </si>
  <si>
    <t>MANGO PARA BISTURI PARA AMIGDALAS No. 7, LONGITUD 16 A 17 CM</t>
  </si>
  <si>
    <t>DISERTOR HURD LISO PARA AMIGDALAS DE 22 A 23 CM</t>
  </si>
  <si>
    <t>TIJERA METZEMBAUM CORTE FINO PUNTA TUNGSTENO CURVA PARA TEJIDOS DE 20 A 21 CM</t>
  </si>
  <si>
    <t>PINZA SCHNIDT PARA AMIGDALAS DE 19 A 20 CM</t>
  </si>
  <si>
    <t>AMIGDALOTOMO EVES SIN CREMALLERA DE 28 A 29 CM</t>
  </si>
  <si>
    <t>ABREBOCAS MC IVOR COMPUESTO POR MARCO Y 3 ESPATULAS DE 100 - 95 Y 85 MM</t>
  </si>
  <si>
    <t>ADENOTOMO BECKMANN, ANCHO DE 17 Y 19 MM, LONGITUD 22 A 23 CM</t>
  </si>
  <si>
    <t>PINZA BACKHAUS GRANDE PARA SUJETAR, LONGITUD 13 CM</t>
  </si>
  <si>
    <t>CANULA PARA SUCCION YANKAUER CON PUNTA DE SUCCION Y OLIVA DE 30 A 31 CM</t>
  </si>
  <si>
    <t>PORTA AGUJAS MAYO HEGAR DE 20 CM</t>
  </si>
  <si>
    <t>PINZA WHITE PARA AMIGDALAS 18 A 20 CM</t>
  </si>
  <si>
    <t>ESPECULO VAGINAL MEDIANO TIPO GRAVE VALVAS DE 95 X 35 MM.</t>
  </si>
  <si>
    <t>AMNIOTOMO BEACHAM DE 26 A 27  CM</t>
  </si>
  <si>
    <t>PLATON 220 A 240  mm x 70 A 75  mm</t>
  </si>
  <si>
    <t>MANGO PARA BISTURI No. 3, LONGITUD 12 A 13 CM</t>
  </si>
  <si>
    <t>PINZA KELLY CURVA HEMOSTATICA DE 14  A 15 CM</t>
  </si>
  <si>
    <t xml:space="preserve"> PINZA PEAN-ROCHESTER CURVAS HEMOSTATICA DE 18 A 19 CM</t>
  </si>
  <si>
    <t>PINZA MIXTER HEMOSTATICA 22 A 23  CM</t>
  </si>
  <si>
    <t>PINZA ALLYS INTESTINAL 5 x 6 DIENTES 19 DE 20 CM</t>
  </si>
  <si>
    <t>SEPARADORES FARABEUF DE 15 A 16 CM (JUEGO x 2 PIEZAS)</t>
  </si>
  <si>
    <t xml:space="preserve">TIJERA METZEMBAUM CURVA PARA TEJIDOS DE 15 A 16 CM </t>
  </si>
  <si>
    <t xml:space="preserve"> TIJERA DE MAYO RECTA PARA MATERIAL DE 17 A 18 CM</t>
  </si>
  <si>
    <t>TIJERA MAYO CURVA PARA MATERIAL DE 14 A 15 CM</t>
  </si>
  <si>
    <t xml:space="preserve">SEPARADOR VOLKMANN 6 GARFIOS ROMOS 21 A 22 CM </t>
  </si>
  <si>
    <t xml:space="preserve">SEPARADOR VOLKMANN 6 GARFIOS AGUDOS 21 A 22 CM </t>
  </si>
  <si>
    <t>PINZA DISECCION CON GARRA, LONGITUD 14 A 15 CM</t>
  </si>
  <si>
    <t>PINZA DISECCION SIN GARRA, LONGITUD  14 A 15 CM</t>
  </si>
  <si>
    <t>PINZA DE DISECCION CON GARRA, LONGITUD  18 A 19 CM</t>
  </si>
  <si>
    <t>PINZA RUSS MODELL (RUSA) PARA DISECCION 20 A 21 CM</t>
  </si>
  <si>
    <t>RASPA DE PUTTI PARA LIMAR HUESO DE 27 A 28 CM DOBLE SERVICIO</t>
  </si>
  <si>
    <t>PERIOSTOTOMO SEMB, LONGITUD DE 23 A 24 CM</t>
  </si>
  <si>
    <t>SIERRA DE GIGLI DE ALAMBRE TRENZADO DE 50 CM</t>
  </si>
  <si>
    <t>GUBIA RUSKIN, DOBLE ACCION, LONGITUD 19 A 20 CM</t>
  </si>
  <si>
    <t>PAR MANILARES PARA SIERRA DE GIGLI</t>
  </si>
  <si>
    <t xml:space="preserve"> CURETA VOLKMANN CORTANTE No. 0 DE 17 A 18 CM</t>
  </si>
  <si>
    <t>CURETA VOLKMANN CORTANTE No. 3 DE  17 A 18 CM</t>
  </si>
  <si>
    <t>TIJERA MAYO RECTA PARA MATERIAL DE 15 A 16 CM</t>
  </si>
  <si>
    <t xml:space="preserve"> PINZA DISECCION SIN GARRA 14 A 15 CM</t>
  </si>
  <si>
    <t>PINZA DE DISECCION SIN GARRA 18  A 19 CM</t>
  </si>
  <si>
    <t>PINZA DISECCION CON GARRA 14 A 15  CM</t>
  </si>
  <si>
    <t>PINZA RUSSIAN (RUSA) PARA DISECCION 20 A 21 CM</t>
  </si>
  <si>
    <t xml:space="preserve"> PINZA KELLY RECTA HEMOSTATICA DE 14 A 15 CM</t>
  </si>
  <si>
    <t>PINZA DE ALLYS 5 X 6 DIENTES DE 15 A 16 CM</t>
  </si>
  <si>
    <t>PINZA PEAN ROCHESTER CURVAS HEMOSTATICA DE 18 A 19 CM</t>
  </si>
  <si>
    <t>PINZA BABCOCK INTESTINAL DE 17 A 18 CM</t>
  </si>
  <si>
    <t>SEPARADOR DEAVER ESPECIAL DE 22 A 23 MM. LONGITUD 21 A 22 CM.</t>
  </si>
  <si>
    <t>SEPARADOR DEAVER 38 MM, LONGITUD 32 A 33 CM</t>
  </si>
  <si>
    <t>VALVA MALEABLE, ANCHO 25 MM, LONGITUD 20 A 21 CM</t>
  </si>
  <si>
    <t>VALVA MALEABLE, ANCHO 30 MM, LONGITUD 30 A 33 CM</t>
  </si>
  <si>
    <t>SONDA ACANALADA 14 A 15 CM</t>
  </si>
  <si>
    <t>PINZA FOESTER CURVA PORTA ESPONJAS DE 25 A 26 CM</t>
  </si>
  <si>
    <t>ESPECULO VAGINAL GRANDE TIPO GRAVE VALVAS DE 115 X 35 MM.</t>
  </si>
  <si>
    <t>PINZA BOZZEMAN CURACION UTERINA CURVA 26 A 27 CM</t>
  </si>
  <si>
    <t>PINZA SCHOROEDER PARA CUELLO UTERINO DE 24 A 26 CM</t>
  </si>
  <si>
    <t>PINZA SCHUBERT CURVA PARA BIOPSIA UTERINA DE 24 A 25 CM</t>
  </si>
  <si>
    <t>PINZA DISECCION SIN GARRA, LONGITUD 13 A 14 CM</t>
  </si>
  <si>
    <t>PORTA AGUJAS HALSEY PARA PLASTIA, LONGITUD 13 A 14 CM</t>
  </si>
  <si>
    <t>PINZA DE DISECCION ADSON CON GARRA 12 A 13 CM</t>
  </si>
  <si>
    <t>PINZA DE DISECCION ADSON SIN GARRA PARA 12 A 13 CM</t>
  </si>
  <si>
    <t>GANCHO JOSEPH PARA PIEL DE 2 GARFIO AGUDOS 2 MM, LONGITUD 16 A 17 CM</t>
  </si>
  <si>
    <t>SEPARADOR SENN ROMA DE 16 A 17 CM</t>
  </si>
  <si>
    <t>TIJERA IRIS CURVAS DE 11 A 12 CM</t>
  </si>
  <si>
    <t xml:space="preserve"> TIJERA MAYO RECTA PARA MATERIAL DE 14 A 15 CM</t>
  </si>
  <si>
    <t>PINZA RELOJERO, RECTA, LONGITUD 12 A 13 CM</t>
  </si>
  <si>
    <t xml:space="preserve"> PINZAS MOSQUITO CURVA HEMOSTATICA DE 12 A 13 CM</t>
  </si>
  <si>
    <t>CANASTILLA 200 A 210 X 100 A 120 X 50 A 60 MM</t>
  </si>
  <si>
    <t xml:space="preserve"> SEPARADORES FARABEUF DE 15 A 16 CM (JUEGO x 2 PIEZAS)</t>
  </si>
  <si>
    <t>CANASTILLA  CON MEDIDAS  DE 240 A 245 X 250 A 255 X 60 A 65 MM.</t>
  </si>
  <si>
    <t>PINZA FOESTER RECTA, LONGITUD DE 24 A 25 CM</t>
  </si>
  <si>
    <t>PINZA BACKHAUS, LONGITUD 13 A 14 CM</t>
  </si>
  <si>
    <t xml:space="preserve"> PINZA DISECCION CON GARRA 14 A 15 CM</t>
  </si>
  <si>
    <t>PINZA DE DISECCION CON GARRA 18 CM</t>
  </si>
  <si>
    <t xml:space="preserve"> PINZA RUSS MODELL  (RUSA) PARA DISECCION 20 CM</t>
  </si>
  <si>
    <t>TIJERA METZEMBAUM CURVA PARA TEJIDOS  DE 20 A 21  CM</t>
  </si>
  <si>
    <t xml:space="preserve"> PINZA PEAN-ROCHESTER CURVAS HEMOSTATICA DE 18  A 19 CM</t>
  </si>
  <si>
    <t xml:space="preserve"> PINZA ALLYS INTESTINAL 5 x 6 DIENTES, LONGITUD 19 A 20  CM</t>
  </si>
  <si>
    <t xml:space="preserve"> PINZAS BABCOOK, LONGITUD 20 A 21 CM</t>
  </si>
  <si>
    <t xml:space="preserve"> PORTA AGUJAS MAYO HEGAR, LONGITUD DE 18 A 19 CM</t>
  </si>
  <si>
    <t xml:space="preserve"> PORTA AGUJAS MAYO HEGAR, LONGITUD DE 20 A 21 CM</t>
  </si>
  <si>
    <t xml:space="preserve"> CANULA PARA SUCCION YANKAUER CON PUNTA DE SUCCION Y OLIVA DE 30 A 31 CM</t>
  </si>
  <si>
    <t>VALVA DE MAYO PARA EL SEPARADOR ABDOMINAL, LONGITUD 45 X 80 MM</t>
  </si>
  <si>
    <t xml:space="preserve">CONTENEDOR PARA ESTERILIZAR INSTRUMENTAL, MEDIDA DE 26 A 27 CM X 27 A 28 CM  X 14 A 15 CM, CON FONDO NO PERFORADO EN ALUMINIO ANODIZADO CON TAPA PLASTICA PERFORADA CON SISTEMA DE BARRERA DE MICROORGANISMOS Y CON INDICADOR FISICO REUTILIZABLE EN LA BASE DEL CONTENEDOR. CONTENEDOR QUE NO GENERE DESECHOS Y NO REQUIERA CONSUMIBLES EN SU UTILIZACIÓN.   </t>
  </si>
  <si>
    <t>TIJERA METZEMBAUM CURVA, LONGITUD DE 15 A 16 CM</t>
  </si>
  <si>
    <t>TIJERA MAYO RECTA PARA MATERIAL, LONGITUD DE 14 A 15 CM</t>
  </si>
  <si>
    <t>CANASTILLA CON MEDIDAS DE 250 A 260 X 160 A 170 X 45 A 50 MM.</t>
  </si>
  <si>
    <t xml:space="preserve">1 CONTENEDOR PARA ESTERILIZAR INSTRUMENTAL, MEDIDA DE 300 A 320 X 180 A 190 X 90 A 100 MM, CON FONDO NO PERFORADO EN ALUMINIO ANODIZADO CON TAPA PLASTICA PERFORADA CON SISTEMA DE BARRERA DE MICROORGANISMOS.  </t>
  </si>
  <si>
    <t>PINZA KELLY RECTA HEMOSTATICA DE 14 A 15 CM</t>
  </si>
  <si>
    <t xml:space="preserve"> PORTA AGUJAS HALSEY PARA PLASTIA DE 13 A 14 CM</t>
  </si>
  <si>
    <t>PORTA AGUJAS MAYO HEGAR, LONGITUD 15 A 16 CM</t>
  </si>
  <si>
    <t xml:space="preserve"> PINZA DISECCION ADSON MICRO SIN GARRA, LONGITUD 12 A 13 CM</t>
  </si>
  <si>
    <t>PINZA DISECCION ADSON MICRO CON GARRA, LONGITUD DE 12 A 13 CM</t>
  </si>
  <si>
    <t xml:space="preserve"> PINZA DISECCION CON GARRA, LONGITUD 14 A 15 CM</t>
  </si>
  <si>
    <t xml:space="preserve"> PINZA DISECCION SIN GARRA, LONGITUD 14 A 15 CM</t>
  </si>
  <si>
    <t xml:space="preserve">CONTENEDOR PARA ESTERILIZAR INSTRUMENTAL, MEDIDA DE 300 A 320 X 180 A 190 X 90 A 100 MM, CON FONDO NO PERFORADO EN ALUMINIO ANODIZADO CON TAPA PLASTICA PERFORADA CON SISTEMA DE BARRERA DE MICROORGANISMOS.  </t>
  </si>
  <si>
    <t>ESPECULO RECTAL PRATT, VALVA 80 X 25 MM. LONGITUD 20 A 21 CM</t>
  </si>
  <si>
    <t xml:space="preserve"> ESTILETE ABOTONADO, DIAMETRO 2 MM, LONGITUD 16 A 17 CM</t>
  </si>
  <si>
    <t>PINZA PENNINGTON HEMOSTATICA DE 15 A 16 CM</t>
  </si>
  <si>
    <t>CANASTILLA CON MEDIDAS DE 400 A 420 X 250 A 255 X 60 A 65 MM.</t>
  </si>
  <si>
    <t>PINZA FOESTER RECTA ESTRIADA PORTA ESPONJAS DE 20 A 25 CM</t>
  </si>
  <si>
    <t>TIJERA MAYO RECTA PARA MATERIAL, LONGITUD 17 A 18  CM</t>
  </si>
  <si>
    <t>TIJERA METZEMBAUM CURVA PARA TEJIDOS, LONGITUD DE 18 A  19 CM</t>
  </si>
  <si>
    <t>TIJERA METZEMBAUM CURVA PARA TEJIDOS, LONGITUD DE 20 A 21 CM</t>
  </si>
  <si>
    <t>PINZA DISECCION CON GARRA, LONGITUD 14 A 15  CM</t>
  </si>
  <si>
    <t xml:space="preserve"> PINZA DISECCION SIN GARRA, LONGITUD  14 A 15 CM</t>
  </si>
  <si>
    <t>PINZA DE DISECCION SIN GARRA, LONGITUD 17 A  18 CM</t>
  </si>
  <si>
    <t>PINZA RUSS MODELL (RUSA) PARA DISECCION, LONGITUD 20 A 21 CM</t>
  </si>
  <si>
    <t xml:space="preserve"> PINZA MOSQUITO CURVA HEMOSTATICA, LONGITUD DE 12 A 13 CM</t>
  </si>
  <si>
    <t>PINZA KELLY CURVA HEMOSTATICA, LONGITUD  DE 14 A 15 CM</t>
  </si>
  <si>
    <t xml:space="preserve"> PINZA PEAN-ROCHESTER CURVAS HEMOSTATICA, LONGITUD DE 18 A 19  CM</t>
  </si>
  <si>
    <t>PINZA PEAN-ROCHESTER CURVAS HEMOSTATICA, LONGITUD DE 20 A 21 CM</t>
  </si>
  <si>
    <t>PINZA ADSON CURVA HEMOSTATICA, LONGITUD 18 A 19 CM</t>
  </si>
  <si>
    <t>PINZA MIXTER HEMOSTATICA, LONGITUD 22 A 23 CM</t>
  </si>
  <si>
    <t>PINZA MIXTER CURVA, LONGITUD 23 A 24 CM</t>
  </si>
  <si>
    <t>PINZA PENNINGTON HEMOSTATICA DE 20 A 21  CM</t>
  </si>
  <si>
    <t xml:space="preserve"> PINZA BABCOCK INTESTINAL, LONGITUD 20 A 21 CM</t>
  </si>
  <si>
    <t xml:space="preserve">  PINZA ALLYS INTESTINAL 5 x 6 DIENTES, LONGITUD 19 A 20 CM</t>
  </si>
  <si>
    <t>PORTA AGUJAS MAYO HEGAR, LONGITUD DE 18 A 19  CM</t>
  </si>
  <si>
    <t>PORTA AGUJAS MAYO HEGAR, LONGITUD DE 20  A  21 CM</t>
  </si>
  <si>
    <t>SEPARADORES FARABEUF DE 15 A 16 CM  (JUEGO x 2 PIEZAS)</t>
  </si>
  <si>
    <t>VALVA MALEABLE, ANCHO 50 MM, LONGITUD 30 A 33 CM</t>
  </si>
  <si>
    <t>VALVA MALEABLE, ANCHO 40 MM, LONGITUD 30 A 33 CM</t>
  </si>
  <si>
    <t>SEPARADOR DEAVER 25 MM. ANCHO 30 A 32 CM</t>
  </si>
  <si>
    <t>SEPARADOR DEAVER 38 A 40 MM. LONGITUD  30 A 32 CM</t>
  </si>
  <si>
    <t>SEPARADOR ABDOMINAL BALFOUR ADULTOS APERTURA 250 MM, VALVAS LATERALES 100 X 35 MM, LONGITUD 20 A 21 CM</t>
  </si>
  <si>
    <t>SEPARADOR RICHARSON 25 A 28 x 20 A 22, LONGITUD 23 A 24 CM</t>
  </si>
  <si>
    <t>SEPARADOR RICHARSON 30 A 35 x 25 A 30, LONGITUD 24 A 25 CM</t>
  </si>
  <si>
    <t>PINZA DE DISECCION CUSHING DELGADA SIN GARRA DE 17  A 18 CM</t>
  </si>
  <si>
    <t>PINZA KELLY CURVA HEMOSTATICA DE 14 CM</t>
  </si>
  <si>
    <t>PINZA PEAN-ROCHESTER CURVAS HEMOSTATICA DE 20 A 21  CM</t>
  </si>
  <si>
    <t>TIJERA METZEMBAUM CURVA PARA TEJIDOS DE 14 A 15 CM</t>
  </si>
  <si>
    <t>TIJERA ROMO-AGUDA RECTA PARA MATERIAL 15 A 16 CM</t>
  </si>
  <si>
    <t>PORTA AGUJAS HALSEY PARA PLASTIA DE 13 A 14 CM</t>
  </si>
  <si>
    <t>SEPARADOR SENN PUNTA ROMA DE 16 A 17 CM</t>
  </si>
  <si>
    <t xml:space="preserve"> CANASTILLA  CON MEDIDAS  DE 240 A 245 X 250 A 255 X 60 A 65 MM.</t>
  </si>
  <si>
    <t>PINZA "SCHOROEDER O TENACULO" PARA CUELLO UTERINO DE 25 A 26 CM</t>
  </si>
  <si>
    <t>PINZA BOZZEMAN CURACION UTERINA CURVA 26 A 27CM</t>
  </si>
  <si>
    <t>HISTEROMETRO SIMS MALEABLE GRADUADO DE 32 A 33 CM</t>
  </si>
  <si>
    <t xml:space="preserve"> TIJERA METZEMBAUM CURVA PARA TEJIDOS DE 18 A 19 CM</t>
  </si>
  <si>
    <t>PINZA DISECCION SIN GARRA 14 A 15  CM</t>
  </si>
  <si>
    <t>PINZA DE DISECCION SIN GARRA 18 A 19  CM</t>
  </si>
  <si>
    <t>PINZA THOMAS ALLYS DE 6 X 7 DIENTES DE 20 A 21 CM</t>
  </si>
  <si>
    <t>PINZA FOESTER CURVA PORTA ESPONJAS DE 24 A 25 CM</t>
  </si>
  <si>
    <t xml:space="preserve">CONTENEDOR PARA ESTERILIZAR INSTRUMENTAL, MEDIDA DE 26 A 27 CM X 27 A 28 CM  X 14 A 15 CM, CON FONDO NO PERFORADO EN ALUMINIO ANODIZADO CON TAPA PLASTICA PERFORADA CON SISTEMA DE BARRERA DE MICROORGANISMOS Y CON INDICADOR FISICO REUTILIZABLE EN LA BASE DEL CONTENEDOR. CONTENEDOR QUE NO GENERE DESECHOS Y NO REQUIERA CONSUMIBLES EN SU UTILIZACIÓN.  </t>
  </si>
  <si>
    <t>TIJERA ROMO-AGUDA RECTA PARA MATERIAL 14 A 15 CM</t>
  </si>
  <si>
    <t>ESPECULO VAGINAL MEDIANO TIPO GRAVE  VALVAS DE 95 X 35 MM.</t>
  </si>
  <si>
    <t>PINZA FOESTER RECTA ESTRIADA PORTA ESPONJAS DE 25  A 26CM</t>
  </si>
  <si>
    <t>HISTEROMETRO SIMS MALEABLE GRADUADO DE 32A 33  CM</t>
  </si>
  <si>
    <t>PINZA BABY-MOSQUITO (HARTMAN) CURVA HEMOSTATICA DE 10 A 11  CM</t>
  </si>
  <si>
    <t>PINZA MOSQUITO RECTA HEMOSTATICA DE 12 A 13  CM</t>
  </si>
  <si>
    <t>PORTA AGUJAS MAYO HEGAR  16 A 17 CM</t>
  </si>
  <si>
    <t>PUNCH DERMATOLOGICO DE KEYES DE 3 MM.</t>
  </si>
  <si>
    <t>PUNCH DERMATOLOGICO DE KEYES DE 4 MM.</t>
  </si>
  <si>
    <t>TIJERA IRIS RECTAS DE 11 CM</t>
  </si>
  <si>
    <t>PINZA DISECCION CON GARRA DELGADA DE 10 A 12  CM</t>
  </si>
  <si>
    <t>TIJERA METZEMBAUM CURVA PARA TEJIDOS DE 15 A 16 CM</t>
  </si>
  <si>
    <t>TIJERA ROMO-AGUDA CURVA PARA MATERIAL DE 14 A 15 CM</t>
  </si>
  <si>
    <t>PORTA AGUJAS MAYO HEGAR  16  A 17 CM</t>
  </si>
  <si>
    <t>PINZA JONES PARA SUJETAR CAMPOS DE 8 A 9 CM</t>
  </si>
  <si>
    <t>PINZA DISECCION ADSON MICRO SIN GARRA PARA MICROCIRUGIA 12 A 13 CM</t>
  </si>
  <si>
    <t>PINZA DISECCION ADSON MICRO CON GARRA DE 12 A 13 CM</t>
  </si>
  <si>
    <t>PINZA HALSTED MOSQUITO MICRO, CURVA, LONGITUD DE 12 A 13 CM</t>
  </si>
  <si>
    <t>PINZA HALSTED MOSQUITO MICRO SIN GARRA RECTA DE 12 A 13 CM</t>
  </si>
  <si>
    <t>SEPARADOR DESMARRES PARA VENA VALVA DE 12 MM, LONGITUD 16 A 17 CM</t>
  </si>
  <si>
    <t>GANCHO JOSEPT, SENCILLO, LONGITUD 15 A 16 CM</t>
  </si>
  <si>
    <t>TIJERA WESTCOTT CURVA, LONGITUD  11 A 12 CM</t>
  </si>
  <si>
    <t>TIJERA ROMO-AGUDA RECTA PARA MATERIAL 14.5 CM</t>
  </si>
  <si>
    <t>PORTA AGUJAS DERF DE 12 A 13 CM</t>
  </si>
  <si>
    <t>PINZA DE DISECCION ADSON SIN GARRA, LONGITUD 12 A 13 CM</t>
  </si>
  <si>
    <t>PINZA DE DISECCION ADSON CON GARRA 12 CM</t>
  </si>
  <si>
    <t xml:space="preserve">TIJERA IRIS CURVAS DE 11 A 12 CM </t>
  </si>
  <si>
    <t>TIJERA METZEMBAUM CURVA, DE 14 A 15CM</t>
  </si>
  <si>
    <t>TIJERA MAYO RECTA, DE 14 A 15 CM</t>
  </si>
  <si>
    <t>PINZA MOSQUITO RECTA HEMOSTATICA DE 12 A 13 CM</t>
  </si>
  <si>
    <t>PINZA DE ALLYS 5 X 6 DIENTES DE 15 A 16  CM</t>
  </si>
  <si>
    <t>SEPARADORES FARABEUF DE 12 A 13 CM (JUEGO x 2 PIEZAS)</t>
  </si>
  <si>
    <t>SEPARADOR SENN MILLER,  AGUDA, LONGITUD 16 A  17 CM</t>
  </si>
  <si>
    <t>TIJERA MAYO CURVA, LONGITUD DE 17 A 18 CM</t>
  </si>
  <si>
    <t>TIJERA BRAUN-STANDLER PARA EPISIOTOMIA DE 14 A 15  CM</t>
  </si>
  <si>
    <t>PINZA "SCHOROEDER" PARA CUELLO UTERINO DE 25 A 26 CM</t>
  </si>
  <si>
    <t>CURETA NOVAK PARA BIOPSIA 4 MM. 24 A 25 CM</t>
  </si>
  <si>
    <t>PINZA KOCHER  HEMOSTATICA CURVA 1 X 2 DIENTES DE 14 A 15 CM</t>
  </si>
  <si>
    <t>CANULA PARA SUCCION FRAZZIER No. 8  DE 19 CM</t>
  </si>
  <si>
    <t>PINZA BACKAUS</t>
  </si>
  <si>
    <t>DISECTOR FREER, DOBLE SERVICIO, LONGITUD 18 A 19 CM</t>
  </si>
  <si>
    <t xml:space="preserve"> CANASTILLA CON MEDIDAS DE 250 A 260 X 160 A 170</t>
  </si>
  <si>
    <t>GANCHO JOSEPH, DOBLE GARFIO, 2 MM, LONGITUD 16 A 17 CM</t>
  </si>
  <si>
    <t>TIJERA WESTCOTT, LONGITUD  11 A 12 CM</t>
  </si>
  <si>
    <t>PINZA RELOJERO RECTA DE 12 A 13 CM</t>
  </si>
  <si>
    <t xml:space="preserve">PINZA DISECCION FINA SIN GARRA DE 12 A 13 CM </t>
  </si>
  <si>
    <t>PORTA AGUJAS CASTRO VIEJO CURVO DE 14 A 15 CM</t>
  </si>
  <si>
    <t>PORTA AGUJAS HALSEY PARA PLASTIA DE 13  A 14 CM</t>
  </si>
  <si>
    <t>PINZA BABY-MOSQUITO, CURVA, LONGITUD DE 10 A 11 CM</t>
  </si>
  <si>
    <t>PINZA DE DISECCION DE BAKEY, PUNTA 1,5 MM, LONGITUD 16 A 17 CM</t>
  </si>
  <si>
    <t>CANASTILLA CON MEDIDAS DE 250 A 260 X 160 A 170</t>
  </si>
  <si>
    <t xml:space="preserve">CONTENEDOR PARA ESTERILIZAR INSTRUMENTAL, MEDIDA DE 300 A 320 X 180 A 190 X 90 A 100 MM, CON FONDO NO PERFORADO EN ALUMINIO ANODIZADO CON TAPA PLASTICA PERFORADA CON SISTEMA DE BARRERA DE MICROORGANISMOS. </t>
  </si>
  <si>
    <t>PINZA FOESTER RECTA, DE 25 A 26 CM</t>
  </si>
  <si>
    <t>PINZA BOZZEMAN, CURVA 26 A 27 CM</t>
  </si>
  <si>
    <t>SONDA VESICAL, LONGITUD 15 A 16 CM</t>
  </si>
  <si>
    <t>PINZA SCHOROEDER DE 25 A 26 CM</t>
  </si>
  <si>
    <t>PINZA DISECCION SIN GARRA DE 14 A 15 CM</t>
  </si>
  <si>
    <t>PINZA DE DISECCION SIN GARRA DE 18 A 19 CM</t>
  </si>
  <si>
    <t xml:space="preserve">PINZA RUSS MODELL (RUSA), DE 20 A 21 CM </t>
  </si>
  <si>
    <t>TIJERA MAYO RECTA, LONGITUD DE 17 A 18 CM</t>
  </si>
  <si>
    <t>TIJERA METZEMBAUM CURVA, LONGITUD DE 18 A 19 CM</t>
  </si>
  <si>
    <t>TIJERA METZEMBAUM CURVA, LONGITUD DE 20 A 21 CM</t>
  </si>
  <si>
    <t>PINZA KELLY CURVA, LONGITUD DE 14 CM</t>
  </si>
  <si>
    <t xml:space="preserve"> PINZA PEAN-ROCHESTER CURVAS, LONGITUD DE 18 A 19 CM</t>
  </si>
  <si>
    <t>PINZA THOMAS ALLYS DE 6 X 7 DIENTES, LONGITUD 20 A 21 CM</t>
  </si>
  <si>
    <t>PINZA ADSON CURVA, LONGITUD DE 18 A 19 CM</t>
  </si>
  <si>
    <t>PINZA HEANY, LONGITUD DE 21 A 22 CM</t>
  </si>
  <si>
    <t>PINZA DE DISECCION ADSON CON GARRA DE 12 A 13 CM</t>
  </si>
  <si>
    <t>PINZA DE DISECCION ADSON SIN GARRA DE 12 A 13 CM</t>
  </si>
  <si>
    <t>SEPARADORES SENN, DOBLE, LONGITUD 16 A 17 CM</t>
  </si>
  <si>
    <t xml:space="preserve"> TIJERA METZENBAUN DE 14 A 15 CM</t>
  </si>
  <si>
    <t>TIJERA MAYO CURVA, LONGITUD  DE 14 A 15 CM</t>
  </si>
  <si>
    <t>PINZA DISECCION SIN GARRA ESTRECHA FINA DE 12 A 13  CM</t>
  </si>
  <si>
    <t>PORTA AGUJAS CRILE WOOD, 15 A 16 CM</t>
  </si>
  <si>
    <t>CANULA PARA SUCCION FRAZZIER No. 8, LONGITUD 19 A 20 CM</t>
  </si>
  <si>
    <t>PINZA MOSQUITO CURVA DE 12 A 13 CM</t>
  </si>
  <si>
    <t>PINZA MOSQUITO RECTA DE 12 A 13 CM</t>
  </si>
  <si>
    <t>PINZA BACKHAUS, LONGITUD DE 8 A 9 CM</t>
  </si>
  <si>
    <t>PINZA BACKAUS, 8 A 9 CM</t>
  </si>
  <si>
    <t>MANGO BISTURI No. 7, LONGITUD 16 A 17 CM</t>
  </si>
  <si>
    <t>CANULA PARA SUCCION FRAZZIER No. 10, LONGITUD 19 A 20 CM</t>
  </si>
  <si>
    <t>PINZA DE DISECCION ADSON SIN GARRA PARA 12 CM</t>
  </si>
  <si>
    <t>PINZA DISECCION CON GARRA DE 12 A 13 CM</t>
  </si>
  <si>
    <t>PINZA DISECCION SIN GARRA DELGADA DE 12 A 13 CM</t>
  </si>
  <si>
    <t>PINZA RUSS MODELL (RUSA) PARA DISECCION 15 A 16 CM</t>
  </si>
  <si>
    <t>PINZA ALLYS INTESTINAL DE 4 x 5 DIENTES DE 15 A 16 CM</t>
  </si>
  <si>
    <t>PINZA BABCOCK DE 15 A 16 CM</t>
  </si>
  <si>
    <t>PINZA PENNINGTON DE 15 A 16 CM</t>
  </si>
  <si>
    <t>PINZA ADSON BABY CURVA DE 18 A 19 CM</t>
  </si>
  <si>
    <t>PINZA MIXTER BABY, CURVA 13 A 14 CM</t>
  </si>
  <si>
    <t>SEPARADOR FARABEUF DE 12 CM (JUEGO x 2 PIEZAS)</t>
  </si>
  <si>
    <t>VALVA MALEABLE, ANCHO 13 A 15 MM, LONGITUD 20 CM</t>
  </si>
  <si>
    <t>VALVA MALEABLE, ANDHO 15 A 16 MM, LONGITUD 20 CM</t>
  </si>
  <si>
    <t>SEPARADOR DESMARRES PARA VENA VALVA DE 12 MM.</t>
  </si>
  <si>
    <t xml:space="preserve">SEPARADOR DEAVER PEQUENO DE 19 MM. LONGITUD 18 A 19 CM. </t>
  </si>
  <si>
    <t xml:space="preserve">SEPARADOR DEAVER PEQUENO DE 22 MM. LONGITUD 21 A 22 CM </t>
  </si>
  <si>
    <t>PORTA AGUJAS CRILE WOOD, LONGITUD 15 A 16 CM</t>
  </si>
  <si>
    <t>SEPARADOR ABDOMINAL BALFOUR BABY PEDIATRICO APERTURA 95 A 100 MM, LONGITUD 12 A 13 CM</t>
  </si>
  <si>
    <t>1 ESPECULO NASAL VIENA, VALVA 30 MM, LONGITUD 13 A 14 CM</t>
  </si>
  <si>
    <t>CURETA BUCK PARA CERUMEN No. 0, LONGITUD 15 A 16 CM</t>
  </si>
  <si>
    <t xml:space="preserve"> CURETA BUCK PARA CERUMEN No. 1, LONGITUD 15 A 16 CM</t>
  </si>
  <si>
    <t>CURETA BUCK PARA CERUMEN No. 2, LONGITUD 15 A 16 CM</t>
  </si>
  <si>
    <t>PINZAS HARTMAN AURICULAR DE 13 A 14 CM</t>
  </si>
  <si>
    <t>ESPECULO NASAL KILLIAN, VALVA 80 A 85 MM, LONGITUD 17 A 18 CM</t>
  </si>
  <si>
    <t>ESPECULO NASAL VIENA, VALVA 30 MM, LONGITUD 13 A 14 CM</t>
  </si>
  <si>
    <t>JUEGO DE ESPECULOS HARTMANN, 1 UNIDAD DE 3.0 MM</t>
  </si>
  <si>
    <t>JUEGO DE ESPECULOS HARTMANN, 1 UNIDAD DE 4.0. MM</t>
  </si>
  <si>
    <t>JUEGO DE ESPECULOS HARTMANN, 1 UNIDAD DE 5.0.MM</t>
  </si>
  <si>
    <t>JUEGO DE ESPECULOS HARTMANN, 1 UNIDAD DE 6.0. MM</t>
  </si>
  <si>
    <t>PINZA BACKHAUS, LONGITUD 8 A 9 CM</t>
  </si>
  <si>
    <t>TIJERA LEXER BABY, LONGITUD 10 A 11 CM</t>
  </si>
  <si>
    <t>PINZA MOSQUITO RECTA HEMOSTATICA DE 18 A 19 CM</t>
  </si>
  <si>
    <t>CANULA PARA SUCCION FRAZZIER No. 6 , LONGITUD 19 A 20 CM</t>
  </si>
  <si>
    <t>TIJERA ROMO-AGUDA RECTA PARA MATERIAL DE 15 A 16 CM</t>
  </si>
  <si>
    <t>SONDA VESICAL No. 13</t>
  </si>
  <si>
    <t>SONDA VESICAL No. 14</t>
  </si>
  <si>
    <t>PINZA DISECCION CON GARRA, LONGITUD 13 A 14 CM</t>
  </si>
  <si>
    <t>PINZA DISECCION CON GARRA, LONGITUD 17 A 18 CM</t>
  </si>
  <si>
    <t>PINZA DE DISECCION SIN GARRA LARGA DE  25 A 26 CM</t>
  </si>
  <si>
    <t>PINZA RUSS MODELL (RUSA) PARA DISECCION DE 25 A 26 CM</t>
  </si>
  <si>
    <t>TIJERA ROMO-AGUDA RECTA DE 15 A 16 CM</t>
  </si>
  <si>
    <t>TIJERA METZEMBAUM CURVA DE 20 A 21 CM</t>
  </si>
  <si>
    <t>TIJERA METZEMBAUM CURVA DE 23 A 24CM</t>
  </si>
  <si>
    <t>PINZA PEAN-ROCHESTER CURVA HEMOSTATICA DE 24 A 25 CM</t>
  </si>
  <si>
    <t>PINZA PENNINGTON, LONGITUD DE 20 A 21 CM</t>
  </si>
  <si>
    <t>PINZA MIXTER, LONGITUD DE  22 A 23 CM</t>
  </si>
  <si>
    <t>PINZA MIXTER, LONGITUD 23 A 24 CM</t>
  </si>
  <si>
    <t>PINZAS ALLYS INTESTINAL 5 X 6 DIENTES 25 A 26 CM</t>
  </si>
  <si>
    <t>CLAMP DE SATINSKY DE 15 A 16 CM</t>
  </si>
  <si>
    <t>CLAMP DE SATINSKY DE 26 A 27 CM</t>
  </si>
  <si>
    <t>PORTA AGUJAS DEBAKEY, LONGITUD 20 A 21 CM</t>
  </si>
  <si>
    <t xml:space="preserve"> PORTA AGUJAS DEBAKEY, LONGITUD 23 A 24 CM</t>
  </si>
  <si>
    <t>PORTA AGUJAS MASSON DE 26 A 27 CM</t>
  </si>
  <si>
    <t>SEPARADOR CUSHING PARA VENA DE 20 A 21 CM, VALVA DE 16 MM.</t>
  </si>
  <si>
    <t>SEPARADOR CUSHING PARA VENA DE 20 A 21 CM, VALVA DE 18 MM.</t>
  </si>
  <si>
    <t>SEPARADOR DEAVER 25 MM. LONGITUD 33 A 34 CM</t>
  </si>
  <si>
    <t>SEPARADOR DEAVER 38 MM. LONGITUD 32 A 33 CM</t>
  </si>
  <si>
    <t>SEPARADOR DEAVER 50 MM.LONGITUD 31 A 32 CM</t>
  </si>
  <si>
    <t>SEPARADOR ABDOMINAL BALFOUR ADULTOS APERTURA 18 CM CON VALVA CENTRAL DE 45 X 80 MM.</t>
  </si>
  <si>
    <t>SEPARADOR COSTAL FINOCHIETTO, VALVAS LATERALES 45  A 46 X 60 A 62 MM, APERTURA 190 A 200 MM</t>
  </si>
  <si>
    <t>CANULA YANCAWER, LONGITUD 30 A 31 CM</t>
  </si>
  <si>
    <t>PINZAS MIXTER, LONGITUD 22 A 23 CM</t>
  </si>
  <si>
    <t>PINZA DISECION DEBAKEY, PUNTA 2.0 MM, LONGITUD 20 A 21 CM</t>
  </si>
  <si>
    <t>PINZA DISECCION DEBAKEY, PUNTA 1.5 MM, LONGITUD 20 A 21 CM</t>
  </si>
  <si>
    <t>CANASTILLA MEDIDAS 400 A 420 X 250 A 255 X 90 A 95 MM</t>
  </si>
  <si>
    <t>CONTENEDOR PARA ESTERILIZAR INSTRUMENTAL, MEDIDA DE 45 A 46 CM X 27 A 28 CM  X 16 A 17 CM, CON FONDO NO PERFORADO EN ALUMINIO ANODIZADO CON TAPA PLASTICA PERFORADA CON SISTEMA DE BARRERA DE MICROORGANISMOS Y CON INDICADOR FISICO REUTILIZABLE EN LA BASE.</t>
  </si>
  <si>
    <t>CANASTILLA 240 A 250 X 250 A 260 X 40 A 45 MM</t>
  </si>
  <si>
    <t>MANGO PARA BISTURI No 3, LONGITUD 12 A 13 CM</t>
  </si>
  <si>
    <t>MANGO PARA BISTURI No 4, LONGITUD 13 A 14 CM</t>
  </si>
  <si>
    <t>PINZA "KELLY" CURVA, LONGITUD 14 A 15 CM</t>
  </si>
  <si>
    <t>PINZA "MOSQUITO" RECTA, LONGITUD 12 A 13 CM</t>
  </si>
  <si>
    <t>PORTA AGUJAS MAYO-HEGAR, LONGITUD 14 A 15 CM</t>
  </si>
  <si>
    <t>TIJERA ROMO AGUDA RECTA DE 15 A 16 CM</t>
  </si>
  <si>
    <t>CONTENEDOR CON TAPA PLASTICA, MEDIDAS DE 310 X 189 X 70 MM CON CANASTA</t>
  </si>
  <si>
    <t>PINZA DISECCION CON GARRA DE 14 A 15 CM</t>
  </si>
  <si>
    <t>PINZA FOESTER RECTA DE 18 A 19 CM</t>
  </si>
  <si>
    <t>SONDA ACANALADA DE 14 A 15 CM</t>
  </si>
  <si>
    <t xml:space="preserve">CONTENEDOR PARA ESTERILIZAR INSTRUMENTAL, MEDIDA DE 26 A 27 CM X 27 A 28 CM  X 12 A 13 CM, CON FONDO NO PERFORADO EN ALUMINIO ANODIZADO CON TAPA PLASTICA PERFORADA CON SISTEMA DE BARRERA DE MICROORGANISMOS Y CON INDICADOR FISICO REUTILIZABLE EN LA BASE. </t>
  </si>
  <si>
    <t>PORTA AGUJAS DERF DE 12 A 13CM</t>
  </si>
  <si>
    <t>TIJERA LEXER BABY CURVA, LONGITUD 10 A 11 CM</t>
  </si>
  <si>
    <t>TIJERA WESTCOTT, LONGITUR DE 10 A 11 CM</t>
  </si>
  <si>
    <t xml:space="preserve"> TIJERA ROMO-AGUDA RECTA, LONGITUD DE 15 A 16 CM</t>
  </si>
  <si>
    <t>PINZA BABY-MOSQUITO, CURVA, LONGITUD 10 A 11 CM</t>
  </si>
  <si>
    <t>PINZA BABY-MOSQUITO RECTA, LONGITUD 10 A 11 CM</t>
  </si>
  <si>
    <t>GANCHO JOSEPH, SENCILLO, LONGITUD 15 A 16 CM</t>
  </si>
  <si>
    <t>SEPARADOR ALM, 4X4 DIENTES AGUDOS, LONGITUD DE 7 A 8 CM, CON TORNILLO DE APERTURA</t>
  </si>
  <si>
    <t>SEPARADOR SENN PUNTA ROMA DE 16 A 17CM</t>
  </si>
  <si>
    <t xml:space="preserve">PORTA-AGUJAS CASTRO VIEJO CURVO DE 14 A 15 CM </t>
  </si>
  <si>
    <t>PINZA DISECCION ADSON MICRO SIN GARRA PARA MICROCIRUGIA DE  12 A 13CM</t>
  </si>
  <si>
    <t>CANASTILLA 240 A 250 X 250 A 260 X 60 A 65 MM</t>
  </si>
  <si>
    <t>MANGO PARA BISTURI No. 3, LONGITUD DE 12 A 13 CM</t>
  </si>
  <si>
    <t>MANGO PARA BISTURI PARA AMIGDALAS No. 7, LONGITUD DE 16 A 17 CM</t>
  </si>
  <si>
    <t>TIJERA MAYO RECTA DE 17 A 18 CM</t>
  </si>
  <si>
    <t>TIJERA MAYO CURVA DE 17 A 18 CM</t>
  </si>
  <si>
    <t>TIJERA METZEMBAUM CURVA,  DE 18 A 19 CM</t>
  </si>
  <si>
    <t>TIJERA METZEMBAUM CURVA,  DE 22 A 23 CM</t>
  </si>
  <si>
    <t>PINZA DISECCION SIN GARRA DE 20 A 23 CM</t>
  </si>
  <si>
    <t xml:space="preserve"> PINZA DISECCION CON GARRA DE 14 A 15 CM</t>
  </si>
  <si>
    <t xml:space="preserve"> PINZA RUSS MODELL (RUSA) PARA DISECCION 20 A 21 CM</t>
  </si>
  <si>
    <t>PINZA MOSQUITO CURVA , DE 12 A 13 CM</t>
  </si>
  <si>
    <t xml:space="preserve"> PINZA KELLY CURVA,  DE 14 A 15 CM</t>
  </si>
  <si>
    <t xml:space="preserve"> PINZA FOESTER RECTA DE 25 A 26 CM</t>
  </si>
  <si>
    <t>SEPARADOR DEAVER 50 MM, LONGITUD 31 A 32 CM</t>
  </si>
  <si>
    <t>SEPARADOR RICHARDSON, VALVA DE 25 X 21 MM, LONGITUD 23 A 24 CM</t>
  </si>
  <si>
    <t>SEPARADOR RICHARDSON, VALVA DE 30 X 29 MM, LONGITUD 23 A 24 CM</t>
  </si>
  <si>
    <t>SEPARADOR RICHARDSON, VALVA 38 X 40 MM, LONGITUD 24 A 25 CM</t>
  </si>
  <si>
    <t>PINZA THOMAS ALLYS DE 6 X 7 DIENTES DE 20 A 21  CM</t>
  </si>
  <si>
    <t>PINZA BABCOCK INTESTINAL DE  17 A 18 CM</t>
  </si>
  <si>
    <t>PINZA PEAN-ROCHESTER CURVAS, LONGITUD DE 20 A 21 CM</t>
  </si>
  <si>
    <t xml:space="preserve">SEPARADOR VESICAL MILLIN,  LONGITUD 28 A 29 CM </t>
  </si>
  <si>
    <t>CONTENEDOR PARA ESTERILIZAR INSTRUMENTAL, MEDIDA DE 45 A 46 CM X 27 A 28 CM  X 14 A 15 CM, CON FONDO NO PERFORADO EN ALUMINIO ANODIZADO CON TAPA PLASTICA PERFORADA CON SISTEMA DE BARRERA DE MICROORGANISMOS Y CON INDICADOR FISICO REUTILIZABLE EN LA BASE.</t>
  </si>
  <si>
    <t>PINZA KELLY RECTA, DE 14 A 15 CM</t>
  </si>
  <si>
    <t xml:space="preserve"> ESPECULO NASAL COTTLE, VALVA 50 MM, LONGITUD 13 A 14 CM</t>
  </si>
  <si>
    <t>PINZA JANSEN EN BAYONETA, LONGITUD 16 CM</t>
  </si>
  <si>
    <t>10 PINZA KELLY CURVA HEMOSTATICA  DE 14 A 15 CM</t>
  </si>
  <si>
    <t>CANASTILLA MEDIDAS DE 240  A 250 X 250 A 260 X 40 A 45 MM</t>
  </si>
  <si>
    <t xml:space="preserve">TIJERA MAYO RECTA PARA MATERIAL DE 14 A 15 CM </t>
  </si>
  <si>
    <t xml:space="preserve">SEPARADORES FARABEUF DE 12 A 13 CM  (JUEGO x 2 PIEZAS) </t>
  </si>
  <si>
    <t>PINZA PEAN-ROCHESTER RECTAS HEMOSTATICA DE 18 A 19 CM</t>
  </si>
  <si>
    <t>PINZA DE DISECCION ADSON SIN GARRA DE 12A  13CM</t>
  </si>
  <si>
    <t>CANULA BABY YANCAWER, LONGITUD 21 A 22 CM</t>
  </si>
  <si>
    <t>PINZA DE DISECCION CUSHING DELGADA SIN GARRA DE 17 A 18 CM</t>
  </si>
  <si>
    <t>PINZA BACKHAUS MEDIANA, LONGITUD 11 A 12 CM</t>
  </si>
  <si>
    <t>TIJERA METZEMBAUM CURVA, FINA, LONGITUD 14 A 15 CM</t>
  </si>
  <si>
    <t>TIJERA METZEMBAUN CURVA, LONGITUD 18 A 19 CM</t>
  </si>
  <si>
    <t xml:space="preserve"> PINZA MIXTER, LONGITUD 23 A 24 CM</t>
  </si>
  <si>
    <t>SEPARADOR WEITLANER,  4X3 DIENTES AGUDOS, LONGITUD DE 16 A 17 CM</t>
  </si>
  <si>
    <t>PINZAS TIPO ADDER PARA CUELLO, LONGITUD 16 A17 CM</t>
  </si>
  <si>
    <t xml:space="preserve">PINZA KELLY CURVA HEMOSTATICA DE 14  A 15 CM </t>
  </si>
  <si>
    <t>PINZA PEAN-ROCHESTER CURVAS HEMOSTATICA DE 22 A 23 CM</t>
  </si>
  <si>
    <t xml:space="preserve">TIJERA METZEMBAUM CURVA DE 15 A 16 CM  </t>
  </si>
  <si>
    <t>PINZA JONES, LONGITUD 8 A 9 CM</t>
  </si>
  <si>
    <t xml:space="preserve"> MANGO PARA BISTURI No. 3, LONGITUD 12 A 13 CM</t>
  </si>
  <si>
    <t>PINZA DISECCION ADSON MICRO SIN GARRA DE 12 A 13 CM</t>
  </si>
  <si>
    <t>TIJERA STEVENS CURVA PUNTAS AGUDAS DE 11 A 12 CM</t>
  </si>
  <si>
    <t>PINZA BACKHAUS PEQUENA, LONGITUD 8 A 9 CM</t>
  </si>
  <si>
    <t>SEPARADOR SENN PUNTA AGUDA, LONGITUD 16 A 17 CM</t>
  </si>
  <si>
    <t xml:space="preserve"> CONTENEDOR PARA ESTERILIZAR INSTRUMENTAL, MEDIDA DE 300 A 320 X 180 A 190 X 90 A 100 MM, CON FONDO NO PERFORADO EN ALUMINIO ANODIZADO CON TAPA PLASTICA PERFORADA CON SISTEMA DE BARRERA DE MICROORGANISMOS.  </t>
  </si>
  <si>
    <t>TIJERA ROMO-AGUDA RECTA, PARA MATERIAL,  LONGITUD 15 A 16 CM</t>
  </si>
  <si>
    <t>PINZA DISECCION CON GARRA, LONGITUD DE 14 A 15 CM</t>
  </si>
  <si>
    <t>PINZA DISECCION SIN GARRA, LONGITUD DE 14 A 15 CM</t>
  </si>
  <si>
    <t xml:space="preserve"> PINZA KELLY CURVA HEMOSTATICA DE 14 A 15 CM</t>
  </si>
  <si>
    <t>PORTA AGUJAS HALSEY , LONGITUD  13 A 14 CM</t>
  </si>
  <si>
    <t>FLEBOEXTRACTOR NABATOFF, INCLUYE GUAYA, OLIVAS DE 3.0 , 6.0, 9.0 Y 12 MM, MANGO EN T, INTRODUCTOR PLASTICO</t>
  </si>
  <si>
    <t>PINZA BACKHAUS, LONGITUD 11 A 12 CM</t>
  </si>
  <si>
    <t xml:space="preserve">CONTENEDOR PARA ESTERILIZAR INSTRUMENTAL, MEDIDA DE 26 A 27 CM X 27 A 28 CM  X 12 A 13 CM, CON FONDO NO PERFORADO EN ALUMINIO ANODIZADO CON TAPA PLASTICA PERFORADA CON SISTEMA DE BARRERA DE MICROORGANISMOS Y CON INDICADOR FISICO REUTILIZABLE EN LA BASE </t>
  </si>
  <si>
    <t>PINZA HALSTED MOSQUITO MICRO SIN GARRA CURVA DE 12 A 13 CM</t>
  </si>
  <si>
    <t>PINZA DISECCION ADSON MICRO SIN GARRA PARA MICROCIRUGIA DE 12 A 13 CM</t>
  </si>
  <si>
    <t xml:space="preserve">PINZA DISECCION ADSON MICRO CON GARRA DE 12 CM </t>
  </si>
  <si>
    <t>PORTA AGUJAS HALSEY DE 13 A 14 CM SIN ESTRIAS (LISO)</t>
  </si>
  <si>
    <t>MANGO DE BISTURI # 3, LONGITUD 12 A 13 CM</t>
  </si>
  <si>
    <t>MARTILLO COTTLE CABEZA 30 MM, PESO 300 GR. LONGIRUD 19 A 20 CM</t>
  </si>
  <si>
    <t>GANCHO FOMON, DOBLE ABOTONADO, LONGITUD 16 A 17 CM</t>
  </si>
  <si>
    <t>DISECTOR COTTLE, PUNTA 3.3 MM X 3.7 MM, LONGITUD 23 A 24 CM</t>
  </si>
  <si>
    <t>DISECTOR MCKENTY, PUNTA DE 4 A 5 MM, LONGITUD 15 A 16 CM</t>
  </si>
  <si>
    <t>DISECTOR FREE, DOBLE, ANCHO 5 MM, LONGITUD 18 A 19 CM</t>
  </si>
  <si>
    <t>DISECTOR JOSEPH, PUNTA ANCHO 6.5 A 7.0 MM, LONGITUD 18 A 19 CM</t>
  </si>
  <si>
    <t>PINZAS DISECCION ADSON CON GARRA, LONGITUD 12 A 13 CM</t>
  </si>
  <si>
    <t xml:space="preserve"> PINZAS DISECCION ADSON SIN GARRA, LONGITUD 12 A 13 CM</t>
  </si>
  <si>
    <t>SEPARADOR AUFRICH, VALVA DE 45 X 10 A 12 MM, LONGITUD 19 A 20 CM</t>
  </si>
  <si>
    <t>PINZA MOSQUITO, CURVA, LONGITUD 12 A 13 CM</t>
  </si>
  <si>
    <t>PINZA KELLY RECTA HEMOSTATICA DE 14  A 15 CM</t>
  </si>
  <si>
    <t>COMPAS CASTROVIEJO, LONGITUD 8 A 9 CM</t>
  </si>
  <si>
    <t>CINCEL FREER, ACANALADO, ANCHO 6 A 7 MM, LONGITUD 16 A 17 CM</t>
  </si>
  <si>
    <t>CINCEL CINELLI, ANCHO 10 MM, LONGITUD 16 A 17 CM</t>
  </si>
  <si>
    <t>CINCEL SILVER, IZQUIERDO Y DERECHO, ANCHO 5 MM, LONGITUD 18 A 19 CM</t>
  </si>
  <si>
    <t>OSTEOTOMO COTTLE, ANCHO DE 4 LONGITUD 18 A 19 CM</t>
  </si>
  <si>
    <t>OSTEOTOMO COTTLE, ANCHO DE 7LONGITUD 18 A 19 CM</t>
  </si>
  <si>
    <t>OSTEOTOMO COTTLE, ANCHO DE 9 MM, LONGITUD 18 A 19 CM</t>
  </si>
  <si>
    <t>OSTEOTOMO COTTLE, ANCHO DE 12 MM, LONGITUD 18 A 19 CM</t>
  </si>
  <si>
    <t>CANULAS DE FRAZIER No. 9, LONGITUD 19 A 20 CM</t>
  </si>
  <si>
    <t>ESPECULO KILLIAM, VALVA DE 75 MM, LONGITUD 16 A 17 M</t>
  </si>
  <si>
    <t>ESPECULO COTTLE, VALVA DE 50 MM, LONGITUD 14 A 15 CM</t>
  </si>
  <si>
    <t>ESPECULO NASAL VIENA,  VALVA 30 MM, LONGITUD 13 A 14 CM</t>
  </si>
  <si>
    <t>RASPA NASAL FOMON,  1 DE MEDIDAS 30 X 8 MM, 1 DE MEDIDAS DE 40 X 7 MM,</t>
  </si>
  <si>
    <t>RASPA NASAL FOMON,  DE MEDIDAS DE 40 X 7 MM</t>
  </si>
  <si>
    <t>TIJERA CONVERSE, DE 10 A 11 CM</t>
  </si>
  <si>
    <t>TIJERA HEYMAN, DE 18 A 19 CM, 40 GRADOS</t>
  </si>
  <si>
    <t>TIJERA COTTLE, DE 15 A 16 CM, 40 GRADOS</t>
  </si>
  <si>
    <t>TIJERA FOMON, DE 14 A 15 CM, 40 GRADOS</t>
  </si>
  <si>
    <t>TIJERA STEVENS, RECTA, ROMA, DE 11 A 12 CM</t>
  </si>
  <si>
    <t xml:space="preserve"> TIJERA STEVENS, CURVA, ROMA, DE 11 A 12 CM</t>
  </si>
  <si>
    <t>TIJERA STEVENS, CURVA, AGUDA, DE 11 A 12 CM</t>
  </si>
  <si>
    <t>PINZAS DE CAMPO, LONGITUD 8 A 9 CM</t>
  </si>
  <si>
    <t xml:space="preserve">CONTENEDOR PARA ESTERILIZAR INSTRUMENTAL, MEDIDA DE 26 A 27 CM X 27 A 28 CM  X 14 A 15 CM, CON FONDO NO PERFORADO EN ALUMINIO ANODIZADO CON TAPA PLASTICA PERFORADA CON SISTEMA DE BARRERA DE MICROORGANISMOS Y CON INDICADOR FISICO REUTILIZABLE EN LA BASE DEL CONTENEDOR. CONTENEDOR QUE NO GENERE DESECHOS Y NO REQUIERA CONSUMIBLES EN SU UTILIZACIÓN. </t>
  </si>
  <si>
    <t>CANASTILLA CON MEDIDAS DE 400 A 420 X 250 A 255 X 60 A 65 MM</t>
  </si>
  <si>
    <t>PINZA DISECCION DEBAKEY, PUNTA 2.0 MM, LONGITUD 24 A 25 CM</t>
  </si>
  <si>
    <t>PINZA DISECCION DEBAKEY, PUNTA 2.7 MM, LONGITUD 20 A 21 CM</t>
  </si>
  <si>
    <t>PINZA DISECCION DEBAKEY, PUNTA 2.0 MM, LONGITUD 16 A 17 CM</t>
  </si>
  <si>
    <t>SEPARADORES TRAVERS, PUNTA 4X5 DIENTES, LONGITUD 21 A 22 CM</t>
  </si>
  <si>
    <t>SEPARADOR DESMARRES, ANCHO 14 A 15 MM, LONGITUD 16 A 17 CM</t>
  </si>
  <si>
    <t>CANULA DE SUCCIÓN FRAZZIER NO. 10, LONGITUD 19 A 20 CM</t>
  </si>
  <si>
    <t>MICRO GANCHO CASPAR, PUNTA ABOTONADA, 5 MM DIAMETRO, LONGITUD 24 A 25 CM</t>
  </si>
  <si>
    <t>TIJERAS METZENBAUM, LONGITUD 20 A 21 CM</t>
  </si>
  <si>
    <t>TIJERAS POTT SMITH, ANGULO 40 GRADOS, LONGITUD 19 A 20 CM</t>
  </si>
  <si>
    <t>CLAMPS SATINSKY, LONGITUD 22 A 23 CM</t>
  </si>
  <si>
    <t>CLAMP SATINSKY, LONGITUD 26 A 27 CM</t>
  </si>
  <si>
    <t>CLAMP DERRA, LONGITUD 17 A 18 CM</t>
  </si>
  <si>
    <t>CLAMP DEBAKEY, RECTO, LONGITUD 17 A 18 CM</t>
  </si>
  <si>
    <t>CLAMP DEBAKEY, PARA AORTA, LONGITUD 27 A 28 CM</t>
  </si>
  <si>
    <t>CLAMP PARA ILIACA, DEBAKEY, ANGULADO 30 GRADOS, LONGITUD 21 cm</t>
  </si>
  <si>
    <t>PORTA AGUJAS, DEBAKEY, PUNTA CON TUNGSTENO, LONGITUD 23 A 24 CM</t>
  </si>
  <si>
    <t>PORTA AGUJAS, DEBAKEY, PUNTA CON TUNGSTENO, LONGITUD 20 A 21 CM</t>
  </si>
  <si>
    <t xml:space="preserve">PINZAS VASULARES DEBAKEY, PUNTA DE 2.0 MM X 24 A 25 CM </t>
  </si>
  <si>
    <t>PINZAS VASULARES DEBAKEY, PUNTA DE 2.0 MM X 20 A 21 CM</t>
  </si>
  <si>
    <t>PINZAS DISECCION ADSON SIN GARRA, LONGITUD 12 A 13 CM</t>
  </si>
  <si>
    <t>PINZA RELOJERO, LONGITUD 11 A 12 CM</t>
  </si>
  <si>
    <t>TIJERA POTTS SMIHT, ANGULO 60 GRADOS, LONGITUD 18 A 19 CM</t>
  </si>
  <si>
    <t>TIJERAS METZENBAUM, LONGITUD 20 A 21 CM, CON INSERTO DE TUNGSTENO</t>
  </si>
  <si>
    <t>CLAMP CASTAÑEDA</t>
  </si>
  <si>
    <t>CLAMP DEBAKEY, ANGULADO, LONGITUD 21 A 22 CM</t>
  </si>
  <si>
    <t>CLAMP BULLDOG, LONGITUD 7 A 8 CM</t>
  </si>
  <si>
    <t>GANCHO DE NERVIO, KRAYENBUHL, FINO, ANGUADO 90 GRADOS, LONGITUD 19 A 20 CM</t>
  </si>
  <si>
    <t>SEPARADOR CUSHING, ANCHO 14 A 15 MM, LONGITUD 20 A 21 CM</t>
  </si>
  <si>
    <t>PINZAS GEMINI, LONGITUD 13 A 14 CM</t>
  </si>
  <si>
    <t xml:space="preserve">CONTENEDOR PARA ESTERILIZAR INSTRUMENTAL, MEDIDA DE 45 A 46 CM X 27 A 28 CM  X 14 A 15 CM, CON FONDO NO PERFORADO EN ALUMINIO ANODIZADO CON TAPA PLASTICA PERFORADA CON SISTEMA DE BARRERA DE MICROORGANISMOS Y CON INDICADOR FISICO REUTILIZABLE EN LA BASE. </t>
  </si>
  <si>
    <t>CLAMP BULLDOG, CURVOS,  2 DE 9 A 10 CM</t>
  </si>
  <si>
    <t xml:space="preserve">CLAMP BULLDOG, CURVOS, 2 DE 8 A 9 CM </t>
  </si>
  <si>
    <t>CANULA DE SUCCION DE 1.0 MM</t>
  </si>
  <si>
    <t>CANULA DE SUCCION DE 1.3 MM</t>
  </si>
  <si>
    <t>TAPETE EN SILICONA</t>
  </si>
  <si>
    <t>MICRO GANCHO DE OIDO, ANGULO HACIA ARRIBA DE 90 GRADOS, MEDIDA DE 0,3 A 0,4 MM</t>
  </si>
  <si>
    <t>MICRO GANCHO DE OIDO, ANGULO HACIA ARRIBA DE 90 GRADOS, MEDIDA DE 0,5 A 0,6 MM</t>
  </si>
  <si>
    <t>MANGO PARA MONTAJE DE LAS CANULAS</t>
  </si>
  <si>
    <t>MICRO GANCHO DE OIDO, ANGULO HACIA ARRIBA DE 90 GRADOS, MEDIDA DE 1,0 A 1,1 MM</t>
  </si>
  <si>
    <t>MICRO GANCHO DE OIDO, DE 90 GRADOS, MEDIDA DE 0,3 A 0,4 MM</t>
  </si>
  <si>
    <t>MICRO GANCHO DE OIDO, DE 90 GRADOS, MEDIDA DE 0,5 A 0,6 MM</t>
  </si>
  <si>
    <t>MICRO GANCHO DE OIDO, DE 90 GRADOS, MEDIDA DE 1,0 A 1,1 MM</t>
  </si>
  <si>
    <t>MICRO GANCHO MCGEE, ANGULADO HACIA ARRIBA, MEDIDA DE 0,5 A 0,6 MM</t>
  </si>
  <si>
    <t>MICRO GANCHO MCGEE, ANGULADO HACIA ARRIBA, MEDIDA DE 1,0 A 1,2 MM</t>
  </si>
  <si>
    <t>MICRO GANCHO MCGEE, ANGULADO, MEDIDA DE 0,5 A 0,6 MM</t>
  </si>
  <si>
    <t>MICRO GANCHO MCGEE, ANGULADO, MEDIDA DE 1,0 A 1,2 MM</t>
  </si>
  <si>
    <t>PINZAS DISECCION DEBAKEY, PUNTA 2.0 MM, LONGITUD 16 A 18 CM</t>
  </si>
  <si>
    <t>TIJERA POTTS SMIHT, ANGULO 45 GRADOS, LONGITUD 20 A 21 CM</t>
  </si>
  <si>
    <t>CLAMP CASTAÑEDA CURVO, LONGITUD 12 A 13 CM</t>
  </si>
  <si>
    <t>CLAMP CURVO DEBAKEY, LONGITUD 16 A 17 CM</t>
  </si>
  <si>
    <t>GANCHO DE NERVIO, KRAYENBUHL, FINO, ANGULADO 90 GRADOS, LONGITUD 19 A 20 CM</t>
  </si>
  <si>
    <t>SEPARADOR VENA CUSHING, VALVA 14 MM, LONGITUD 20 A 21 CM</t>
  </si>
  <si>
    <t>PINZAS GEMINI, LONGITUD 16 A 17 CM</t>
  </si>
  <si>
    <t>PORTA AGUJAS CRILE WOOD, CON PUNTA TUNGSTENO, LONGITUD 15 A 16 CM</t>
  </si>
  <si>
    <t>MANGOS DE BISTURI 7, MEDIDA DE 16 A 17 CM</t>
  </si>
  <si>
    <t>TIJERA DE METZEMBAUM CURVA, MEDIDA 18 A 19 CM</t>
  </si>
  <si>
    <t>TIJERA DE MAYO RECTA, LONGITUD 17 A 18 CM</t>
  </si>
  <si>
    <t>DISECCION ADSON CON GARRA, MEDIDA 12 A 13 CM</t>
  </si>
  <si>
    <t>DISECCION ADSON SIN GARRA, MEDIDA 12 A 13 CM</t>
  </si>
  <si>
    <t>DISECCION MEDIANA CON GARRA, MEDIDA 14 A 15 CM</t>
  </si>
  <si>
    <t>PINZAS KELLY CURVAS, MEDIDA 14 A 15 CM</t>
  </si>
  <si>
    <t>PINZA MOSQUITO CURVA, MEDIDA 12 A 13 CM</t>
  </si>
  <si>
    <t>PINZA ALLIX, 5X6 DIENTES, MEDIDA 15 A 16 CM</t>
  </si>
  <si>
    <t>PINZA CISTICO O GEMINI, MEDIDA 16 A 17 CM</t>
  </si>
  <si>
    <t>UNA PINZA KOCHER RECTA, MEDIDA 14 A 16 CM</t>
  </si>
  <si>
    <t>PORTAGUJAS DE MAYO HEGAR, MEDIDA 16 A 17  CM</t>
  </si>
  <si>
    <t>SEPARADORES DE VOLKMAN, ROMOS, 4 DIENTES, MEDIDA 21 A 22 CM</t>
  </si>
  <si>
    <t>SEPARADORES DE SENN, ROMOS, MEDIDA 16 A17 CM</t>
  </si>
  <si>
    <t>JUEGO DE DOS SEPARADORES DE FARABEUF, MEDIDA 12 A 13 CM</t>
  </si>
  <si>
    <t>ELEVADOR DE FREE DOBLE, 5 MM DE ANCHO, LONGITUD 18 A 19 CMM CON PERNO</t>
  </si>
  <si>
    <t>ELEVADOR DE FARABEUF, CURVO PUNTA DE 12.5 MMS DE ANCHO Y LONGITUD 15-16 CMS</t>
  </si>
  <si>
    <t>RASPA PUTTI, DOBLE PUNTA, REDONDA / SEMIREDONDA, LONGITUD 30 A 31 CM</t>
  </si>
  <si>
    <t>CINCEL MINI LAMBOTTLE, CINCEL DE 17-18 CMS DE LONGITUD DE 8 MMS DE ANCHO</t>
  </si>
  <si>
    <t>GUBIA HARTMAN, MEDIDA 17 A 18 CM</t>
  </si>
  <si>
    <t>CIZALLA DE CLEAVELAND, MEDIDA 17 A 18 CM</t>
  </si>
  <si>
    <t>MARTILLO DE COLLIN, 20-21 CMS,  PESO DE 220 A 230 GRAMOS Y CABEZA 30-35 MMS</t>
  </si>
  <si>
    <t>CURETA DE VOLKMAN O SPRATT, OVALADA DE 17-18 CMS, DE 1 A 2,5 MM</t>
  </si>
  <si>
    <t>CURETA DE VOLKMAN O SPRATT, OVALADA DE 17-18 CMS, DE 3 MM</t>
  </si>
  <si>
    <t>CURETA DE VOLKMAN O SPRATT, OVALADA DE 17-18 CMS, DE 3 A 4 MM</t>
  </si>
  <si>
    <t>PINZAS DE CAMPO BACKHAUS DE 8 A 9 CM.</t>
  </si>
  <si>
    <t>CANULA DE SUCCION FRAZIER, MEDIDA DE LONGITUD DE 19-20CM . 3.6 MMS DE DIAMETRO</t>
  </si>
  <si>
    <t xml:space="preserve">CONTENEDOR PARA ESTERILIZAR INSTRUMENTAL, MEDIDA 26 - 27 CM X 27 a 28 cms X 14 A 15 CM, CON FONDO NO PERFORADO EN ALUMINIO ANODIZADO CON TAPA PLASTICA PERFORADA CON SISTEMA DE BARRERA MINIMO DE 5.000 CICLOS Y CON INDICADOR FISICO REUTILIZABLE. </t>
  </si>
  <si>
    <t>PINZA DISECCIÓN ESTÁNDAR, CON GARRA, LONGITUD 14 CM.</t>
  </si>
  <si>
    <t>PINZA DISECCIÓN ESTÁNDAR, CON GARRA 1X 2 DIENTES, LONGITUD 14CM</t>
  </si>
  <si>
    <t>PINZA DE DISECCIÓN ESTÁNDAR, SIN GARRA, LONGITUD 20 CM</t>
  </si>
  <si>
    <t>PINZA DE DISECCIÓN ESTÁNDAR, SIN GARRA, ESTRIADA, LONGITUD 13  CM</t>
  </si>
  <si>
    <t>PINZA DISECCIÓN RUSS-MODELL, LONGITUD 20 CM.</t>
  </si>
  <si>
    <t>PINZA DISECCIÓN RUSS-MODELL, LONGITUD 25CM</t>
  </si>
  <si>
    <t>PINZA PEAN (ROCHESTER), CURVA, LONGITUD 20  CM</t>
  </si>
  <si>
    <t>PINZA BOZEMANN, PARA CURACIÓN UTERINA, CURVA, LONGITUD 24 CM</t>
  </si>
  <si>
    <t>PINZA FOERSTER, RECTA, ESTRIADA, LONGITUD 25 CM.</t>
  </si>
  <si>
    <t>PINZA FOERSTER, CURVA, LONGITUD 25 CM</t>
  </si>
  <si>
    <t>PINZA KELLY, RECTA, LONGITUD 13 CM</t>
  </si>
  <si>
    <t xml:space="preserve">PINZA KELLY, CURVA, LONGITUD 14 CM </t>
  </si>
  <si>
    <t>PINZA MOSQUITO, RECTA, LONGITUD 14  CM</t>
  </si>
  <si>
    <t>PINZA MOSQUITO, CURVA, LONGITUD 12 CM</t>
  </si>
  <si>
    <t xml:space="preserve">PINZA THOMS - ALLIS, PUNTA ÚTIL CON 6 : 7 DIENTES, LONGITUD 20.CM </t>
  </si>
  <si>
    <t>PINZA MIXTER  ANGULADA, ESTRIADO LONGITUDINAL, LONGITUD 24 CM</t>
  </si>
  <si>
    <t>PINZA GEMINI, FINA, ANGULADA, LONGITUD 21 CM</t>
  </si>
  <si>
    <t xml:space="preserve">PINZA DUVAL, LONGITUD 22 CM </t>
  </si>
  <si>
    <t xml:space="preserve">PINZA MIXTER (CÍSTICO), CURVO, ESTRIADO, LONGITUD 25 CM </t>
  </si>
  <si>
    <t xml:space="preserve">PERIOSTÓTOMO ALEXANDER, DOBLE, LONGITUD 21 CM </t>
  </si>
  <si>
    <t>SEPARADOR DAVIDSON, PARA ESCÁPULA, VALVA DE 80 X 54 MM, LONGITUD 20 CM</t>
  </si>
  <si>
    <t>SEPARADOR DAVIDSON, PARA ESCÁPULA, VALVA DE 75 X 93 MM, LONGITUD 17 CM</t>
  </si>
  <si>
    <t>ESPÁTULA PULMONAR ALLISON, LONGITUD 28 CM</t>
  </si>
  <si>
    <t>ESPÁTULA PULMONAR ALLISON, LONGITUD 32 CM</t>
  </si>
  <si>
    <t>SET SEPARADOR FARABEUF:  DOS VALVAS, 23 X 16 MM - 26 X 16 MM, DOS VALVAS, 27 X 16 MM - 30 X 16 MM, LONGITUD 15 CM.</t>
  </si>
  <si>
    <t>SEPARADOR COSTAL FINOCHIETTO, HOJAS LATERALES DE 46 X 62 MM, ABERTURA DE 195 MM</t>
  </si>
  <si>
    <t>CLAMP, BRONQUIAL, CON 6 DIENTES DISTIBUIDOS EN TODA SU RAMA DERECHA, LONGITUD 20 CM</t>
  </si>
  <si>
    <t>CLAMP,  BRONQUIAL,  CON 6 DIENTES DISTIBUIDOS EN TODA SU RAMA IZQUIERDA, LONGITUD 20 CM</t>
  </si>
  <si>
    <t>TIJERA DE MAYO, PARA MATERIAL, RECTA, LONGITUD 17 CM.</t>
  </si>
  <si>
    <t xml:space="preserve">TIJERA DE MAYO,  CURVA, ROMA, LONGITUD 17 CM </t>
  </si>
  <si>
    <t xml:space="preserve">TIJERA  DE METZENBAUM CURVA,  LONGITUD 19  CM. </t>
  </si>
  <si>
    <t xml:space="preserve">TIJERA  DE METZENBAUM CURVA,  LONGITUD  25 CM. </t>
  </si>
  <si>
    <t xml:space="preserve">TIJERA  DE METZENBAUM CURVA,  LONGITUD  20 CM. </t>
  </si>
  <si>
    <t>PORTA - AGUJAS DE MAYO - HEGAR, ESTÁNDAR, BOCA ACANALADA DE 20 MM, LONGITUD 20. CM</t>
  </si>
  <si>
    <t>PORTA - AGUJAS DE MAYO - HEGAR, LONGITUD 18. CM</t>
  </si>
  <si>
    <t xml:space="preserve">PORTA - AGUJAS DEBAKEY, CON INSERTO DE TUNGSTENO PARA SUTURA DE 4-0 - 6-0,  LONGITUD 20 CM </t>
  </si>
  <si>
    <t>PORTA - ALAMBRE, CON INSERTO DE TUNGSTENO LONGITUD 18 CM</t>
  </si>
  <si>
    <t xml:space="preserve">MANGO DE BISTURÍ NO.3, LONGITUD 12 CM </t>
  </si>
  <si>
    <t xml:space="preserve">MANGO DE BISTURÍ NO. 4, LONGITUD 13 CM </t>
  </si>
  <si>
    <t>MANGO DE BISTURÍ NO 7,  LONGITUD 16 CM</t>
  </si>
  <si>
    <t xml:space="preserve">MANGO DE BISTURÍ NO.3, LONGITUD 15 CM </t>
  </si>
  <si>
    <t>APROXIMADOR COSTAL BAILEY - GIBBON, COMPUESTO POR: MÍNIMO DOS GARRAS DE TRES DIENTES, LONGITUD 20 CM.</t>
  </si>
  <si>
    <t>CÁNULA DE SUCCIÓN YANKAUER, COMPLETO CON PUNTA DE SUCCIÓN Y CONECTOR, LONGITUD 31 CM</t>
  </si>
  <si>
    <t>CONTENEDOR PARA ESTERILIZAR INSTRUMENTAL CON TAPA, DIMENSIONES TOTALES DE 450 MM X 270 MM X 140  MM (LARGO X ANCHO X ALTO), SISTEMA DE BARRERA MICROBIANA O USO CON LOS FILTROS,  E INDICADOR FÍSICO.</t>
  </si>
  <si>
    <t>BANDEJA CRIBADA, LONGITUD 400 MM X BASE 250  MM X ALTURA 92 MM.</t>
  </si>
  <si>
    <t>GRUPO</t>
  </si>
  <si>
    <t>CANTIDAD</t>
  </si>
  <si>
    <t>TOTAL</t>
  </si>
  <si>
    <t xml:space="preserve">TERMÓMETRO DIGITAL MEDICO, TERMÓMETRO DE MÁXIMOS Y MÍNIMOS, TERMOHIGROMETROS  </t>
  </si>
  <si>
    <t>SUCCIONADOR Y SUCCIONADOR QUIRURGICO</t>
  </si>
  <si>
    <t xml:space="preserve"> LARINGOSCOPIO</t>
  </si>
  <si>
    <t>DESFIBRILADOR</t>
  </si>
  <si>
    <t>ELECTROCARDIOGRAFO</t>
  </si>
  <si>
    <t>CAMILLAS DE TRANSPORTE Y RECUPERACIÓN</t>
  </si>
  <si>
    <t xml:space="preserve"> BASCULA DIGITAL CON TALLIMETRO-BASCULA PESA BEBE DIGITAL CON TALLIMETRO-PESA PAÑAL            </t>
  </si>
  <si>
    <t xml:space="preserve">FLUJOMETRO SENCILLO NEONATAL - FLUJOMETRO DOBLE - FLUJOMETRO SENCILLO     </t>
  </si>
  <si>
    <t xml:space="preserve"> REGULADOR DE VACIO       </t>
  </si>
  <si>
    <t>CAMA DE CUATRO PLANOS</t>
  </si>
  <si>
    <t xml:space="preserve">CUNA PEDIATRICA            </t>
  </si>
  <si>
    <t>LÁMPARA CIELÍTICA DOBLE SATÉLITE</t>
  </si>
  <si>
    <t xml:space="preserve"> MESA ATENCIÓN DE PARTOS</t>
  </si>
  <si>
    <t>ELECTROBISTURÍ</t>
  </si>
  <si>
    <t>MÁQUINA DE ANESTESIA</t>
  </si>
  <si>
    <t>LÁMPARA DE CALOR RADIANTE</t>
  </si>
  <si>
    <t xml:space="preserve"> INFANTOMETRO-CINTA METRICA-INFUSOR-FONENDOSCOPIO-TALLIMETRO- MARTILLO DE REFLEJOS- FONENDOSCOPIO NEONATAL    </t>
  </si>
  <si>
    <t xml:space="preserve">      PULSOXIMETRO </t>
  </si>
  <si>
    <t xml:space="preserve">REANIMADOR PULMONAR NEONATAL     </t>
  </si>
  <si>
    <t>CAMA GINECOLÓGICA</t>
  </si>
  <si>
    <t xml:space="preserve"> INCUBADORA DE TRANSPORTE </t>
  </si>
  <si>
    <t xml:space="preserve">DOPPLER FETAL               </t>
  </si>
  <si>
    <t xml:space="preserve">CAMILLA GINECOLOGICA    </t>
  </si>
  <si>
    <t xml:space="preserve"> EQUIPO DE ORGANOS DE LOS SENTIDOS DE PARED Y PORTATIL             </t>
  </si>
  <si>
    <t xml:space="preserve"> ECÓGRAFO </t>
  </si>
  <si>
    <t xml:space="preserve"> MESA DE CIRUGÍA PARA ORTOPEDIA          </t>
  </si>
  <si>
    <t xml:space="preserve"> TORRE DE ARTROSCOPIA                                                                                                                                                                                                                                          </t>
  </si>
  <si>
    <t xml:space="preserve"> MESA DE CIRUGÍA                                                                                                  </t>
  </si>
  <si>
    <t xml:space="preserve"> TORRE DE LAPAROSCOPIA                                                                                                                                                                                                                                        </t>
  </si>
  <si>
    <t xml:space="preserve"> ENDOSCOPIO QUIRÚRGICO (SENOS PARANASALES)                                                                                                                                                                     </t>
  </si>
  <si>
    <t xml:space="preserve">TENSIÓMETRO                                                                                                                                                                                                                                                           </t>
  </si>
  <si>
    <t xml:space="preserve">ESTIMULADOR DE NERVIO PERIFÉRICO                                                                                                                                                                                                  </t>
  </si>
  <si>
    <t xml:space="preserve"> NEVERA                                                                                                                                                                                                                                                          </t>
  </si>
  <si>
    <t xml:space="preserve">AGITADOR DE MAZZINI                                                                                                                                                                                                                                    </t>
  </si>
  <si>
    <t xml:space="preserve">BAÑO SEROLÓGICO                                                                                                                                                                                                                                    </t>
  </si>
  <si>
    <t xml:space="preserve">CABINA  DE  BIOSEGURIDAD                                                                                                                                                                                                                                       </t>
  </si>
  <si>
    <t xml:space="preserve">CONTADOR DE CÉLULAS                                                                                                                                                                                                                                                        </t>
  </si>
  <si>
    <t xml:space="preserve">HORNO DE SECADO                                                                                                                                                                                                                                                 </t>
  </si>
  <si>
    <t xml:space="preserve">INCUBADORA DE CO2                                                                                                                                                                                                                                               </t>
  </si>
  <si>
    <t xml:space="preserve"> HORNO INCUBADORA                                                                                                                                                                                                                                                    </t>
  </si>
  <si>
    <t xml:space="preserve"> ULTRA CONGELADOR                                                                                                                                                                                                                                                    </t>
  </si>
  <si>
    <t xml:space="preserve"> MICROSCOPIO BINOCULAR                                                                                                                                                                                                                                               </t>
  </si>
  <si>
    <t xml:space="preserve"> PIPETA AUTOMÁTICA                                                                                                                                                                                                                                                    </t>
  </si>
  <si>
    <t xml:space="preserve">PROCESADOR TEJIDOS                                                                                                                                                                                                                                            </t>
  </si>
  <si>
    <t xml:space="preserve">COLOREADOR AUTOMÁTICO DE LÁMINAS                                                                                                                                                                                                            </t>
  </si>
  <si>
    <t xml:space="preserve"> MICRÓTOMO                                                                                                                                                                                                                                                            </t>
  </si>
  <si>
    <t xml:space="preserve">CRIOSTATO                                                                                                                                                                                                                                                               </t>
  </si>
  <si>
    <t xml:space="preserve"> CENTRAL DE INCLUSIÓN                                                                                                                                                                                                                                            </t>
  </si>
  <si>
    <t xml:space="preserve">CITOCENTRIFIUGA                                                                                                                                                                                                                                                </t>
  </si>
  <si>
    <t xml:space="preserve"> MESA DE MACROSCOPIA                                                                                                                                                                                                                                 </t>
  </si>
  <si>
    <t xml:space="preserve">GRABADORA DE PRESIÓN                                                                                                                                                                                                                                                        </t>
  </si>
  <si>
    <t xml:space="preserve"> KIT DE GRABADORAS HOLTER                                                                                                                                                                                                                         </t>
  </si>
  <si>
    <t xml:space="preserve"> CAMA TIPO UCI             </t>
  </si>
  <si>
    <t xml:space="preserve"> MARCAPASOS   BICAMERAL                                                                                                                                                                                                                                        </t>
  </si>
  <si>
    <t xml:space="preserve">INCUBADORA CERRADA                                                                                                                                                                                                                                          </t>
  </si>
  <si>
    <t xml:space="preserve">LÁMPARA DE FOTOTERAPIA   </t>
  </si>
  <si>
    <t xml:space="preserve">DESCONGELADOR DE PLASMA                                                                                                                                                                                                                   </t>
  </si>
  <si>
    <t xml:space="preserve"> INCUBADORA DE PLAQUETAS CON AGITADOR DE PLAQUETAS   </t>
  </si>
  <si>
    <t xml:space="preserve">TERAPIA COMBINADA, VIBRADOR, ELECTRO ESTIMULADOR, TANQUE DE PARAFINA CON SU JUEGO DE PARAFINA, AROS PLÁSTICOS, EJERCITADOR DE MIEMBROS INFERIORES,BARRA DE PARED, BARRAS PARALELAS AJUSTABLES, BICICLETAS ESTACIONARIA, EQUIPO DE TRACCIÓN CERVICAL Y LUMBAR, RODILLO, RUEDA DE HOMBRO, BALÓN MEDIANO, TANQUE DE PAQUETES FRÍOS, GONIOMETRO, BANDAS  ELÁSTICAS, BALÓN GRANDE,JUEGO DE DIGIFLEX, BALÓN PEQUEÑO, TENS.                                                                                                                </t>
  </si>
  <si>
    <t>AUDIOMETRO</t>
  </si>
  <si>
    <t xml:space="preserve">UNIDAD DE OFTALMOLOGÍA-PROYECTOR DE OPTOTIPÓS- REGLA DE ESQUIASCOPIA-OFTALMOSCOPIO DIRECTO-REGLILLA MILIMETRADA-QUERATOMETRO- FOROPTER-RETINOSCOPIO DE FRANJA-SET DE PRISMAS SUELTOS-CAJA DE LENTES DE PRUEBA- MONTURA DE PRUEBA- LAMPARA DE HENDIDURA-OFTALMOSCOPIO BINOCULAR INDIRECTO- LENSOMETRO                                                                         </t>
  </si>
  <si>
    <t xml:space="preserve">IMPEDANCIOMETRO                                                                                                                                                                                                                                                                 </t>
  </si>
  <si>
    <t xml:space="preserve">ESPIROMETRO                                                                                                                                                                                                                                                                                                   </t>
  </si>
  <si>
    <t xml:space="preserve">LÁMPARA DE LUPA                                                                                                                                                                                                                                                                                        </t>
  </si>
  <si>
    <t xml:space="preserve">CRY-AC                                                                                                                                                                                                                                                                                            </t>
  </si>
  <si>
    <t xml:space="preserve">DERMATOSCOPIO                                                                                                                                                                                                                                                                                             </t>
  </si>
  <si>
    <t xml:space="preserve">EVACUADOR DE HUMO                                                                                                                                                                                                                                                                      </t>
  </si>
  <si>
    <t xml:space="preserve"> CAMILLA DE REANIMACION                                                                                                                                                                                                                                           </t>
  </si>
  <si>
    <t xml:space="preserve">SIERRA PARA YESOS                                                                                                                                                                                                                                                </t>
  </si>
  <si>
    <t xml:space="preserve"> CABINA DE FLUJO LAMINAR           </t>
  </si>
  <si>
    <t xml:space="preserve"> REFRIGERADOR Y ELEVADOR DE CADAVERES                                                                                                                                            </t>
  </si>
  <si>
    <t>VENTILADOR ALTA FRECUENCIA CON CASCADA</t>
  </si>
  <si>
    <t>VENTILADOR DE TRANSPORTE</t>
  </si>
  <si>
    <t xml:space="preserve">VENTILADOR DE TRANSPORTE ADULTO
1. Manejo de paciente adulto/pediátrico
2. Modos ventilatorios en ventilación invasiva
2.1 Ventilación Asistido/Controlado por volumen.
2.2 Ventilación Mandatoria Intermitente Sincronizada (SIMV).
2.3 Ventilación en dos niveles de presión, BIPAP
2.4 Ventilación espontanea: Presión soporte/CPAP.
2.5 Ventilación con Asa Cerrada, AutoFlow o control dual de la ventilación o VCRP
2.6 Ventilación No Invasiva con compensación de fugas en modos asistidos y espontáneos. 
3. Funciones
3.1 Respaldo de Apnea.
3.2 Compensación automática de fugas.
3.3 Funcionamiento con bajo flujo de oxígeno menor a 15 lpm para trasporte
3.4 AutoAdapt. Adaptación automática del trigger  a la fugas. Detección del esfuerzo al paciente para iniciar la ventilación.
4. Controles  
4.1 Volumen corriente/PI
4.2 Frecuencia respiratoria.
4.3 PEEP/CPAP.
4.4 FiO2.
4.5 Presión inspiratoria.
4.6 Tiempo Inspiratorio
4.7 Disparo por flujo.
4.8 Presión soporte.
4.9 Rampa de presión.
5. Monitorización
5.1 Presión Pico.
5.2 Presión Media.
5.3. PEEP.
5.4. Volumen tidal, Volumen minuto 
5.5. Porcentaje de fugas o volumen de fugas o volumen minuto fugas.
5.6. Frecuencia Total
6. Curvas
6.1 Representación de 2 gráficas simultáneas de Volumen, Presión/tiempo o flujo/tiempo. 
7. Alarmas
7.1 Volumen minuto alto y bajo.
7.2 Presión alta y baja (Presión baja puede ser programable de manera manual o  automática por software).
7.3 Frecuencia alta y baja (Frecuencia baja puede ser programable de manera manual o automática por software).
7.4 Tiempo de apnea ajustable entre 15sg o menor hasta 60sg o mayor.
7.5 Fugas.
7.6 Desconexión. 
7.7 Suministro de energía eléctrica.
7.8 Baterías.
7.9 Suministro de gases.
8. Otros
8.1 Batería de respaldo de 60 minutos de duración como mínimo.
8.2 Unidad básica de software en español. 
8.3 Mezcla de aire a través de sistema de turbina.
9. ACCESORIOS QUE SE DEBEN ENTREGAR POR CADA VENTILADOR
9.1 (25) Circuitos paciente adulto desechable con válvula exhalatoria, libres de látex (incluye adaptadores, conectores, trampas de agua y pulmón de prueba
9.2 (4) pulmones de prueba de 1 litro con resistencia
9.3 (4) Filtros Hepa para la entrada de la turbina  por cada equipo
9.4 (3) Válvulas exhalatoria reusables por cada ventilador
9.5 (3) Sensores de flujo desechables por cada equipo
9.6 Manguera de oxígeno de 3 metros de largo y acople a bala de oxígeno.
9.7 Base rodable para el equipo con sistema de freno en al menos dos ruedas
</t>
  </si>
  <si>
    <t>AUTOCLAVE A VAPOR</t>
  </si>
  <si>
    <t xml:space="preserve"> EQUIPO DE RX PORTATIL</t>
  </si>
  <si>
    <t>INTENSIFICADOR DE IMAGEN ARCO EN C</t>
  </si>
  <si>
    <t>AUTOCLAVE DE PEROXIDO DE HIDROGENO</t>
  </si>
  <si>
    <t>EQUIPO DE RAYO S X DIGITAL</t>
  </si>
  <si>
    <t>EQUIPO DE ÓRGANOS DE LOS SENTIDOS PORTATIL
1. Equipo de órganos de los sentidos compuesto por: Cabezote de otoscopio y oftalmoscopio
2. Sistema de iluminación con luz led
3. Uso con baterías recargables y cargador 
4. Mango con Batería 
5. Vida útil del bombillo mínimo 30 mil horas.</t>
  </si>
  <si>
    <t>EQUIPO DE ORGANOS DE LOS SENTIDOS DE PARED
1. Equipo de órganos de los sentidos de pared con sistema de fijación
2. Compuesto por: Cabezote de otoscopio y oftalmoscopio
3. Luz  Led
4. Con mango de agarre para cada uno y sistema de seguridad para cada cabezote
5. Encendido/apagado manual y automático con la puesta del mango sobre la base. 
6. Vida útil de la bombilla mínimo 30 mil horas
7. Conexión eléctrica 110/120VAC 50/60Hz.</t>
  </si>
  <si>
    <t>PESA PAÑAL
1. Balanza digital 
2. Superficie de pesaje en acero inoxidable
3. Capacidad  mínima 500 gr, graduación 2 gr
4. Uso con adaptador de voltaje
5. Con batería recargable
6. Con certificado de calibración por entidad acredita por ONAC.</t>
  </si>
  <si>
    <t>BASCULA PESA BEBE DIGITAL CON TALLIMETRO
1. Bascula digital 
2. Tallímetro en escala de cm y división de escala mm, de 58 cm o mayor
3. Capacidad mínima 20 Kg o 44 libras
4. Unidades de medida Kg/libras/gramos/onzas
5. Resolucion de 10 gramos o menor
6. Funciones HOLD y TARA
7. Pantalla LCD
8. Apagado automático
9. Memoria de última medida
10. Uso con baterías y conexión eléctrica 110/120 VAC 50/60 Hz.
11. Adaptador de voltaje
12. Certificado de calibracion por entidad acreditada por ONAC
13. Mesa de soporte por equipo</t>
  </si>
  <si>
    <t>BASCULA DIGITAL CON TALLIMETRO
1. Bascula digital con tallímetro
2. Tallímetro con escala en cm y de 60 cm o menor y 2 mt o 200 cm o mayor
3. Capacidad mínima 200 Kg
4. Resolución de mínimo 0.1 Kg o 100 Gr
5. Unidades de medida Kg/libras
6. Función de conversión de unidades
7. Pantalla  LCD
8. Apagado automático
9. Uso con baterías y conexión eléctrica 110/120 VAC 50/60 Hz 
10. Adaptador de voltaje
11. Cuenta con sistema de ruedas para desplazamiento 
12. Certificado de calibracion por entidad acreditada por ONAC</t>
  </si>
  <si>
    <t>FLUJOMETRO SENCILLO 
1. Rango de flujo de 0 a 15 LPM 
2. Toma de pared tipo chemetron
3. Filtro de entrada en acero inoxidable
4. Con codificación de gas por color (verde para O2)
5. Certificado de calibracion por entidad acreditada por ONAC</t>
  </si>
  <si>
    <t xml:space="preserve">FLUJOMETRO SENCILLO NEONATAL
1. Rango de flujo de 0,1- 1 LPM
2. Toma de pared tipo chemetron
3. Filtro de entrada en acero inoxidable
4. Con codificación de gas por color (verde para O2)
5. Certificado de calibracion por entidad acreditada por ONAC </t>
  </si>
  <si>
    <t xml:space="preserve"> FLUJOMETRO DOBLE
1. Rango de flujo de 0 a 15 LPM 
2. Toma de pared tipo chemetron
3. Filtro de entrada en acero inoxidable
4. Con codificación de gas por color (verde para O2)
5. Certificado de calibracion por entidad acreditada por ONAC
</t>
  </si>
  <si>
    <t xml:space="preserve">REGULADOR DE VACIO DOBLE
1. Regulador doble
2. Conexión a pared acople tipo chemetron
3. Modo continuo y regulable
4. Manómetro indicador de vacío en un rango de 0 a 600 mmHg como mínimo
5. Trampa de residuos autoclavable 
6. Válvula de seguridad de llenado o desbordamiento </t>
  </si>
  <si>
    <t xml:space="preserve"> REGULADOR DE VACIO SENCILLO
1. Conexión a pared acople tipo chemetron
2. Modo continuo y regulable
3. Manómetro indicador de vacío en un rango de 0 a 600 mmHg como mínimo
4. Trampa de residuos autoclavable 
5. Válvula de seguridad de llenado o desbordamiento </t>
  </si>
  <si>
    <t>FONENDOSCOPIO NEONATAL
1. Equipo de un servicio Neonatal
2. Con juego de olivas y membrana de repuesto. 
3. Arco y auriculares de acero inoxidable o bronce cromado o titanio 
4. Protector de oídos "olivas" ajuste tipo rosca
5. Largo de mínimo 50 cm 
6. Cápsula doble para auscultación: de máximo  20mm de diámetro fabricada en acero inoxidable o bronce
     cromado o titanio
7. Anillo de goma o silicón o plástico grado médico</t>
  </si>
  <si>
    <t>MARTILLO DE REFLEJOS
1. Cabeza de goma de doble extremo. 
2. Mango en acero inoxidable
3. Terminado en punta aguda en extremo inferior, opcional: intercambiable.</t>
  </si>
  <si>
    <t>TALLIMETRO
1. Unidad de medida longitud: metros, escala en centímetros
2. División de escala: (1mm). 
3. Posicionamiento: Vertical. 
4. Acrílico o material plástico ABC grado médico. 
5. Rango de medida mínimo 200 cm.</t>
  </si>
  <si>
    <t>INFUSOR 
1. Brazalete lavable y reutilizable
2. Tamaño adulto
3. Capacidad mínimo 2500 cc.
4. Presión mínimo hasta 300 mmHg
6. Con lazo para colgar del soporte de infusión
7. Pera con válvula.</t>
  </si>
  <si>
    <t xml:space="preserve">CINTA METRICA
1. Unidad de medida Metros
2. Escala: Centímetros: mínimo doscientos (200 cm)
3. Subdivisión milímetros (1 mm)
4. Flexible </t>
  </si>
  <si>
    <t>INFANTOMETRO
1. Unidad de medida longitud: metros, escala en centímetros
2. División de escala: (1mm). 
3. Posicionamiento: Horizontal o Vertical. 
4. Acrílico o material plástico ABC grado médico. 
5. Rango de medida mínimo 100 cm.</t>
  </si>
  <si>
    <t xml:space="preserve"> CAMA GINECOLÓGICA 
1. Cama  eléctrica 
2. de 3 planos
3. Tendido en lámina de acero o ABS
4. Movimientos accionados por control de mando e integrado en barandas
5. Tercera sección con recorrido lateralizado, para posición ginecológica
6. Cabecero y piecero desmontable en plástico inyectado ABS
7. Barandas laterales con descenso neumático
8. Atril porta suero y atril en acero inoxidable
9. Colchoneta en cordobán en espuma de alta densidad de mínimo 12cm de espesor  con forro en material lavable, impermeable, retardante al fuego 
10. Pierneras fundidas en aluminio, graduables y soporte en varilla cromada 
11. Muñequeras o asideras  
12. MOVIMIENTOS  
12.1. Horizontal
12.2. Sentado
12.3. Semifowler, Fowler mínimo en rango de 0 a 70°
12.4. Cambio de altura mínimo desde 50 cm.
12.5. Trendelenburg y trendelenburg invertido
12.6. Posición automática de reanimación cardiopulmonar CPR. 
13. Ruedas de mínimo  de 5” con freno
14. Capacidad de carga 180Kg  como mínimo.
15. Dimensiones internas: largo 200 cm x 90 ancho +/- 10 cm
16. Terminado en pintura electrostática en polvo.
</t>
  </si>
  <si>
    <t xml:space="preserve">DOPPLER FETAL
1. Detector fetal portátil con frecuencia nominal mínimo 2 MHz
2. Uso con batería recargable
3. Display con luz de fondo
4. indicador de estado de batería  en pantalla
5. Control de volumen. 
6. Visualización de frecuencia cardiaca fetal 
7. Salida para auricular
8. Apagado automático
9. Frecuencia cardiaca fetal como mínimo desde 50 hasta 210 BPM o mayor.
10. Resolución +/- 3 BPM.
</t>
  </si>
  <si>
    <t xml:space="preserve"> CAMILLAS GINECOLOGICA
1. Camilla eléctrica
2. Mínimo de tres planos.
3. Colchoneta en espuma de alta densidad de mínimo 12cm de espesor lavable e impermeable 
4. Barandas de seguridad plegable o abatible en plástico o polímero de alta densidad
5. Soportes para atril porta suero
6. Atril porta suero graduable en acero inoxidable
7. Ruedas de mínimo 5” con freno
8. Sistema de bloqueo 
9. Movimientos mínimos: 
9.1. Posición horizontal
9.2. Espaldar 
9.3. Trendelemburg e inverso 
9.4. Litotomía
10. Accesorios: 
10.1. Estribos 
10.2. Corveras
10.3. Cubeta de fluidos incorporada o no en la camilla
10.4. Control de mando
11. Medidas: Largo 180cm, Ancho 60cm, Altura graduable: como mínimo desde 60cm */-10cm
12. Capacidad de Carga: 180kg.
</t>
  </si>
  <si>
    <t>LAMPARA CUELLO DE CISNE 
1. Lámpara Tipo Led
2. Intensidad lumínica mínimo  (15.000) lux como mínimo
3. Temperatura del color mínima (3.500°K)
4. Vida útil del LED mínimo 30.000 Horas
5. Cabezal articulable o cuello flexible.
6. Base con ruedas
7. Conexión eléctrica 110/120 VAC 50/60Hz.</t>
  </si>
  <si>
    <t>FOTOFORO
1. Con ángulo de visión ajustable.
2. Con iluminación uniforme.
3. Con área de luz graduable.
4. Con control de intensidad variable de luz.
5. Con fuente de luz blanca tipo LED de alta potencia.
6. Tiempo de vida útil de la lámpara led mínimo de 50.000 horas.
7. Valor máximo en lux medido directamente en el cristal mínimo de 600.000 lux.
8. Con temperatura de color a 5.000° K o superior.
9. Distancia de trabajo sin pérdida de potencia mínimo de 40 cm
10. Con sistema de baterías recargables y cargador independiente
11. Con indicador de estado de carga de la batería.
12. Peso del equipo incluido baterías no mayor a 350gramos.
13. Tiempo de operación con batería mínimo de 10 horas.
14. Diámetro del campo luminoso entre 30mm o menor y 150mm o mayor.
15. Sistema de ajuste para el diámetro de cabeza.
16. Maleta de transporte</t>
  </si>
  <si>
    <t xml:space="preserve">SISTEMA HOLTER 
1. Software para grabadoras de Holter de ritmo, eletrocardiográfico.
1.1 Computador con las características necesarias para la instalación del software 
1.2 Análisis VE SVE V-RUN SV-RUN PAUSE ST etc. 
1.3 Análisis de frecuencia cardiaca (HRV) (dominio del tiempo, 3D dominio de 
      frecuencia) 
GRABADORAS SEIS (6)
1. Equipo médico de uso diagnostico
2. Monitorización ambulatoria del registro electrocardiográfico por un tiempo de hasta 6 días, en un persona que está en movimiento.
3. Se utiliza para el estudio de las arritmias y de la isquemia miocárdica
4. Mini grabadora digital usb 3 canales
5. De mínimo 5 terminales
4. Cable de mínimo 5 leads
5. Forro
6. Grabadora de batería
7. Menú de botones de eventos
8. La base de datos se guarda en dd o dvd 
9. Reportes en línea y pdf  previos 
10. Memoria de mínimo 2 gigas interna 
11. Impresora
</t>
  </si>
  <si>
    <t>RUEDA DE HOMBRO
1. Rueda de hombro mecánica
2. Estructura en acero
3. Sistema de agarres, ergonómicos
4. Medidas: Diámetro 90 cm, altura 180 cm +/-10cm
5. Anclaje a pared 
6. Resistencia graduable.</t>
  </si>
  <si>
    <t>EQUIPO DE TRACCIÓN CERVICAL Y LUMBAR
1. Equipo con soporte a pared
2. Jaquima cervical
3. Gancho porta jackam
4. Gancho de 2 poleas
5. Gacho porta pesas
6. Dos pesas mínimo de  5 libras cada una
7. Mesa tracción con sistema  excluso  para la columna vertebral
8. Adaptador de tracción cervical
9. Cojines para  rodillas 
10. Control de temporizador 
11. Motor de velocidad variable
12.  Capacidad de carga de mínimo 170 kg.</t>
  </si>
  <si>
    <t>BICICLETAS ESTACIONARIA 
1. Mínimo 10 programas de entrenamiento pre-configurados 
2. Mínimo 22 Niveles de resistencia.
3. Base con ruedas para transporte.
4. Display LCD: con registro mínimo de:  Tiempo, Distancia, pulsaciones
5. Sillín, ajustable
6. Capacidad de carga del paciente mínimo 100 Kg.</t>
  </si>
  <si>
    <t>BARRAS PARALELAS AJUSTABLES PARA REHABILITACION
1. Extensión de 2,50 mts, mínimo máximo 3 metros
2.  Altura y ancho ecualizable o graduable mínimo a tres posiciones
3. Pasamanos metálicos
4. Base de soporte metálica en los extremos 
5. Superficie plana antideslizante para entrenamiento de marcha</t>
  </si>
  <si>
    <t>BARRA DE PARED
1. Estructura en acero
2. Mínimo 12 niveles contando desde el piso.
3. Anclaje a pared
4. Alto: 220 cm +/-10cm
5. Ancho: 74 cm +/-5cm
6. Capacidad de peso mínimo 200 Kg
7. Un solo cuerpo</t>
  </si>
  <si>
    <t>EJERCITADOR DE MIEMBROS INFERIORES Y SUPERIORES
1. Ejercitador mecánico
2. Con graduación de esfuerzo para pedalear
3. Correa de sujeción para pedales
4. Taconeras antideslizantes 
5. Uno ejercitador de cada miembro</t>
  </si>
  <si>
    <t>AROS PLÁSTICOS
1. Aro plástico de diferente tamaño incluido adulto y pediátrico</t>
  </si>
  <si>
    <t>TANQUE DE PARAFINA CON SU JUEGO DE PARAFINA
1. Tanque de parafina terapéutico 
2. Temperatura ajustable 
3. Capacidad 3 Libras
4. Requerimiento eléctrico / 110V – 120 V- 50Hz / 60Hz
5. Accesorios:
5.1. Aplicador de parafina
5.2. Mínimo (10) diez paquete de parafina.</t>
  </si>
  <si>
    <t>ELECTRO ESTIMULADOR
1. Display LDC con registro de parámetros programados
2. Mínimo 4 canales de salida independientes
3. Mínimo 40 protocolos programados
4. Corrientes: Tens, Rusa, Interferencial de 2000-4000Mhz, galvánica
5. Accesorios: Cables de conexión para corriente tens y galvánica
6. Bandas de sujeción elásticas Mínimo 2.
7. Requerimiento eléctrico +/- 110-120VAC – 50-60 HZ.</t>
  </si>
  <si>
    <t>VIBRADOR
1. Masajeador de mínimo dos velocidades 
2. Aplicación por infrarrojo
3. Requerimiento eléctrico 110/120VAC 50-60Hz</t>
  </si>
  <si>
    <t>EQUIPO DE TERAPIA COMBINADA
1. Incluye ultrasonido y electroestimulador combinados
2. Display LDC con registro de parámetros programados
3. Mínimo 4 canales de salida independientes
4. Mínimo 40 protocolos programados
5. Corrientes: Mínimo: Tens, Rusa, Interferencial de 2000-4000Mhz, galvánica
6. Ultrasonido de 1Mhz
7. Aplicaciones terapéuticas Mínimo para analgesia, fibrosis, ortopedia, traumatología, reumatología. 
8. Accesorios: Cables de conexión para corriente tens y galvánica
9. Bandas de sujeción elásticas Mínimo 2.
10. Requerimiento eléctrico +/- 110-120VAC – 50-60 HZ.</t>
  </si>
  <si>
    <t xml:space="preserve">QUERATOMETRO
1. Equipo ajustado a dioptrías y milímetros.
2. Ocular ajustable.
3. Rango de dioptrías mínimo desde 35.00 hasta 68.00
4. Rango de Milímetros: desde 5.50 hasta 11.00 mínimo.
5. Rango del eje: 0° a 180° </t>
  </si>
  <si>
    <t>REGLILLA MILIMETRADA 
1. Reglilla Milimetrada material plástico de alta densidad.</t>
  </si>
  <si>
    <t>OFTALMOSCOPIO DIRECTO 
1. Fuente de energía para montaje de pared o escritorio 
2. Distancia mínima  interpupilar 49 mm  a  74 mm
3. Tamaño de luz enfocado 20 mm., 50 mm., 80 mm. A 50 cm
4. Fuente de luz led 
5. Ajuste de la cinta cabeza en rango de 54 cm a 65 cm
6. Aprobaciones UL 2601-1, can/CSA c22.2 no. 601-1, IEC 601-1, IEC 601-1-2, CE.
7. Requerimiento eléctrico +/-  110/120VCA 50-60 Hz.</t>
  </si>
  <si>
    <t>REGLA DE ESQUIASCOPIA
Compuesto por:
1. Una regleta de lentes positivos
2. Una regleta de lentes negativos.
3. Rango de lentes mínimo: 0.50, 1.1.50, 2.00, 2.50, 3.00, 4.00, 5.00, 6.00, 7.00, 8.00, 9.00, 10.0, 12.0.
4. Diámetro de los lentes 16mm.</t>
  </si>
  <si>
    <t>UNIDAD DE OFTALMOLOGÍA
1. Unidad eléctrica
2. Columna en estructura metálica acabado en pintura electrostática
3. Conexión con mínimo  tres  tomas con  polo a tierra. 
4. Capacidad de carga mínimo  200 Kilogramos 
5. Tapicería en material lavable e impermeable. 
6. Seguro de elevación de la silla 
7. Brazos porta Foropter,  proyector. 
8. Mesa deslizable para instalación de dos equipos mínimo. 
9. Descansabrazos abatibles 
10. Silla reclinable con sistema de ascenso y descenso. 
11. Elevación total máximo de 30 cm. 
12. Lámpara de iluminación con brazo escualizable</t>
  </si>
  <si>
    <t xml:space="preserve">  LÁMPARA DE LUPA 
1. Uso examen superficial de piel
2. Lente de mínimo  75mm
3. Fuente de luz LED blanca
4. Uso con batería
5. Mango de agarre ergonómico 
</t>
  </si>
  <si>
    <t xml:space="preserve"> CRY-AC 
1. Peso máx. 900Gr
2. Temperatura -196°C
3. Capacidad de llenado 500 ML
4. Válvula de llenado
5. Tanque de Nitrógeno de 10 Ltrs. 
</t>
  </si>
  <si>
    <t xml:space="preserve">DERMATOSCOPIO 
1. Fuente de luz LED
2. Dos rangos de luz: Uno para visualización de estructuras profundas, uno para estructuras superficiales.
3. Uso con batería recargable
4. Lentes de mínimo 10x
5. Maletín de transporte 
</t>
  </si>
  <si>
    <t xml:space="preserve">TORNIQUETE NEUMÁTICO                                                                                                                                                                                              </t>
  </si>
  <si>
    <t>IMPEDANCIOMETRO
1. Tono de sonda de mínimo 226hz; máximo 1000hz, graduable
2. Frecuencias: rango mínimo de 500hz a 4khz;
3. Frecuencias contra laterales: rango mínimo de 250hz a 8khz
4. Pruebas adicionales:
4.1. Reflejos ipsilateral, contralateral, etf, decay; - 
4.2. Timpanometria automática-manual 
5. Accesorios: 
5.1. Probeta, 
5.2. kit de  olivas
5.3. Cavidades de calibración
5.4. (10) rollos de papel térmico, 
5.5. Porta probeta, 
5.6. Forro protector, 
5.7. Cable de poder.
5.8. Impresora compatible con el equipo
6. Requerimiento eléctrico 110/120VAC 50-60HZ.</t>
  </si>
  <si>
    <t>VENTILADOR ADULTO-MONITOR DE SIGNOS VITALES CON INASIVAS-GASTO CARDIACO Y CENTRAL DE MONITOREO (VENTILADOR, MONITOR MULTIPARÁMETRO TIPO II)</t>
  </si>
  <si>
    <t>CODIGO INSTITUCIONAL</t>
  </si>
  <si>
    <t>MONITOR FETAL                                                                                                                                                                                                                                                            (MONITOR FETAL TIPO I)</t>
  </si>
  <si>
    <t xml:space="preserve">LAMPARA CUELLO DE CISNE       </t>
  </si>
  <si>
    <t>CÓDIGO UNSPSC</t>
  </si>
  <si>
    <t>MONITOR DE SIGNOS VITALES  BASICOS</t>
  </si>
  <si>
    <t xml:space="preserve"> MICROSCOPIO BINOCULAR DOBLE CABEZAL    </t>
  </si>
  <si>
    <t>NEBULIZADOR</t>
  </si>
  <si>
    <t xml:space="preserve"> FOTOFORO                                                                                                                                                                                                                                                                                               </t>
  </si>
  <si>
    <t>RODILLO
1. Kit de Rodillos para estimulación en terapia.
2. Compuesto por: Dos rodillos tamaño grande y dos rodillos tamaño pequeño.
3. Material espuma de alta densidad
4. Material externo impermeable.</t>
  </si>
  <si>
    <t>REFRIGERADOR DE CADÁVERES 
1. Dimensiones mínimas
Ancho: 96 cm. 
Profundidad: 246 cm. 
Altura: 203 cm. 
2. De 2 cuerpos 
2.1 (2) Bandejas extraíbles en acero inoxidable calibre 18 N°4
3. Nevera en acero inoxidable 304 con un acabado N°4
3.1. Luz con interruptor 
3.2. Sistema de refrigeración con termómetro digital y controlador de temperatura 
3.3. Temperatura de mínimo 2 a 8 ºC
3.4. requerimiento eléctrico 110V/60Hz 
ELEVADOR DE CADÁVERES 
1. Elevador para cadáveres operado hidráulicamente con batería
2. Dimensiones 
Ancho: mínimo 76 cm.
Profundidad: mínimo 123 cm. 
Altura: mínimo 197 cm. 
3. Capacidad de carga: mínimo 453 kg. 
4. Incluye paleta completa de rodillos</t>
  </si>
  <si>
    <t>VENTILADOR NEONATAL CONVENCIONAL
1. MODOS VENTILATORIOS 
1.1. Con control de presión (PCV) 
1.2. Modo para terapia de oxigeno de alto flujo incorporado o su equivalente 
1.3. VOLUMEN GARANTIZADO (VG) 
1.3.1. Ventilación obligatoria intermitente sincronizada, con control de presión (IMV/SIMV-PC) 
1.3.2. Ventilación obligatoria intermitente sincronizada, presión controlada, volumen garantizado (IMV/SIMV-PCVG) 
1.3.3. Ventilación de presión de las vías respiratorias con dos niveles (compatible con APRV) 
1.3.4. Ventilación no invasiva; CPAP disponible con opción neonato
1.3.5. Ventilación con presión de soporte (CPAP/PSV) 
1.3.6. Volumen garantizado con presión soporte(VG-PS) 
2. FUNCIONES 
2.1. Respaldo de apnea respiración de backup 
2.2. Soporte de oxigeno durante la succión 
2.3. Compensación automática de fugas 
2.4. Medición de compliancia pulmonar, resistencia 
2.5. Compensación de fugas y medición o cálculo de presiones auxiliares o su equivalente) 
2.6. Sensibilidad por flujo o por presión 
2.7. Función de suspiros opcional.
3. CONTROLES
3.1. Frecuencia 
3.2. Volumen garantizado 
3.3. PEEP/CPAP 
3.4. Fio2 
3.5. Tiempo inspiratorio 
3.6. Presión inspiratoria 
3.7. Presión soporte 
3.8. Flujo inspiratorio / rise time.
4. MONITORIZACION 
4.1 Sensor de flujo 
4.2. Presión pico 
4.3. Presión media en la vía aérea 
4.4. PEEP/CPAP 
4.5. Volumen minuto espontáneo 
4.6. Porcentaje de fugas 
5. TIPOS DE BUCLES 
5.1. Presión-volumen, presión-flujo y flujo-volumen, con cursor visualizador de puntos de inflexión. 
5.2. Bucle de referencia 
6. MECANICA PULMONAR 
6.1. Presión plateau o meseta. 
6.2. Compliancia, Resistencia, Pwa, Ppico, Constante de Tiempo insp, Constante de Tiempo esp.
6.3. TIEMPO 
6.4. Frecuencia respiratoria total 
6.5. Frecuencia espontánea y mandataria 
6.6. OXIGENO 
6.7.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7.3. Histéresis 
8. ALARMAS 
8.1. Volumen minuto alto y bajo 
8.2. Presión alta 
8.3. Presión baja (opcional) 
8.4. Volumen tidal alto 
8.5. Volumen tidal bajo (opcional) 
8.6. Frecuencia alta 
8.7. Frecuencia baja (opcional)
8.8. Tiempo de apnea ajustable de 5 a 60 segundos
8.9. Concentración de oxigeno 
8.10. Desconexión 
8.11. Obstrucción de vía aérea 
8.12. Alarmas de sensor de flujo 
8.13. Suministro de energía eléctrica 
8.14. Batería 
8.15. Suministro de gas 
8.16.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(3) circuitos para ventilación cada uno con: 
10.1.1. Pulmón de prueba neonatal. 
10.1.2. Cable adaptador calefactor (cable amarillo) para circuito reusable neonatal. 
10.1.3. (2) sensores reusables de flujo neonatal 
10.1.4. (1) cartucho o carcasa para sensor reusable de flujo neonatal 
10.1.5. Cable temperatura (cable azul) para circuito reusable neonatal. 
10.1.6. Recipiente Humidificador de cascada reusable con sus respectivos accesorios. 
10.1.7. Válvula exhalatoria. 
10.1.8. Alambre enhebrador de hilo calefactor para circuito reusable. 
VENTILADOR NEONATAL ALTA FRECUENCIA (MODO DUAL CONVENCIONAL Y ALTA FRECUENCIA)
1. MODOS VENTILATORIOS 
1.1. Con control de presión (PCV) 
1.2. Modo HFO (Alta Frecuencia oscilatoria) 
1.3. Modo para terapia de oxigeno de alto flujo incorporado o su equivalente
1.4. VOLUMEN GARANTIZADO (VG) en modo alta frecuencia,
1.4.1. Ventilación obligatoria intermitente sincronizada, con control de presión (IMV/SIMV-PC) 
1.4.2. Ventilación obligatoria intermitente sincronizada, presión controlada, volumen garantizado (IMV/SIMV-PCVG)  
1.4.3. Ventilación no invasiva; CPAP disponible con opción neonato.
2. FUNCIONES 
2.1. Respaldo de apnea respiración de backup 
2.2. Compensación automática de fugas 
2.3. Medición de compliancia pulmonar, resistencia 
2.4. Compensación de fugas y medición o cálculo de presiones auxiliares o su equivalente 
2.5. Sensibilidad por flujo o por presión 
2.6. Función de suspiros. 
3. CONTROLES
3.1. Frecuencia (herz)
3.2. Volumen garantizado 
3.3. Amplitud
3.4. Presión media en la vía aérea.
3.5. Fi02
4. MONITORIZACION 
4.1. Sensor de flujo 
4.2. Presión pico 
4.3. PEEP/CPAP 
4.4.  Volumen minuto espontáneo 
4.5.  Porcentaje de fugas 
5. TIPOS DE BUCLES 
5.1. Presión-volumen, presión-flujo y flujo-volumen, con cursor visualizador de puntos de inflexión. 
5.2. Bucle de referencia 
6. MECANICA PULMONAR 
6.1. Presión plateau o meseta. 
6.2. Compliancia, Resistencia, Pwa, Ppico, Constante de Tiempo insp, Constante de Tiempo esp.
6.3. OXIGENO 
6.4.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8. ALARMAS 
8.1. Volumen minuto alto y bajo 
8.2. Presión alta 
8.3. Presión baja (opcional) 
8.4. Volumen tidal alto 
8.5. Volumen tidal bajo (opcional) 
8.6. Frecuencia alta 
8.7. Frecuencia baja (opcional)
8.8. Tiempo de apnea ajustable de 5 a 60 segundos
8.9. Concentración de oxigeno 
8.10. Desconexión 
8.11. Obstrucción de vía aérea 
8.12. Alarmas de sensor de flujo 
8.13. Suministro de energía eléctrica 
8.14. Batería 
8.15. Suministro de gas 
8.16.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(3) circuitos para ventilación de alta frecuencia reusables o desechable compatibles con la modalidad VAFO. Cada uno con: 
10.1.1. Pulmón de prueba neonatal. 
10.1.2. Cable adaptador calefactor (cable amarillo) para circuito reusable neonatal. 
10.1.3. (2) sensores reusables de flujo neonatal 
10.1.4. (1) cartucho o carcasa para sensor reusable de flujo neonatal 
10.1.5. Cable temperatura (cable azul) para circuito reusable neonatal. 
10.1.6. Recipiente Humidificador de cascada reusable con sus respectivos accesorios. 
10.1.7. Válvula exhalatoria. 
10.1.8. Alambre enhebrador de hilo calefactor para circuito reusable.</t>
  </si>
  <si>
    <t>CÓDIGO INSTITUCIONAL</t>
  </si>
  <si>
    <t>F02T01</t>
  </si>
  <si>
    <t>FONENDOSCOPIO
1, Equipo de dos servicios: Adulto y pediátrico
2. Con juego de olivas y membrana de repuesto. 
3. Arco y auriculares de acero inoxidable o bronce cromado o titanio
4. Protector de oídos "olivas" ajuste tipo rosca
5.  Largo de mínimo de la manguera extensora  50 cm 
6. Cápsula doble para auscultación: grande de mínimo 30mm de diámetro y pequeña de mínimo 20mm de diámetro 
7. Fabricada en acero inoxidable o bronce cromado o titanio, con válvula selectora o sistema de rotación o giro para el cambio de cápsula membrana o diafragma acústica,  anillo de goma o silicón o plástico grado médico.</t>
  </si>
  <si>
    <t>PROYECTOR DE OPTOTIPÓS
1. Automático a control remoto
2. Distancia de proyección: 2.1 a 6 m 
3. Máscaras: Abierto completo, 3 líneas horizontales, 8 líneas verticales, 21 de letra individual, 
4. Debe incluir  mínimo de 30 slides.
5. Requerimiento eléctrico: 110/120 VAC. 50/60 Hz</t>
  </si>
  <si>
    <t>LÁMPARA DE CALOR RADIANTE
1. Diseño de columna
2. Panel controlado por microprocesador
3. Modos de programación: modo piel, control manual y servo controlada 
4. Sistema de alarmas visuales y auditivas 
5. Base cuna con inclinación graduable, con altura graduable
6. Barandas abatibles mínimo dos inserciones para pasa-cables
7. Display 
8. Precisión de sensor de temperatura piel inferior a +/- 0,3°C
9. Indicador de potencia del calefactor
10. Temperaturas configuradas deseadas en un rango de mínimo  34°C a 38°C máximo. 
11. Base con ruedas antiestáticas y sistema de frenos.
12. Atril porta sueros y atril en acero inoxidable
13. Mínimo una bandeja para soporte de monitor o instrumental.
14. Requerimiento eléctrico de 110/120 VAC, 50-60Hz
15. Accesorios: 
15.1. (3) Sensor de piel reutilizable por equipo
15.2. Colchoneta en espuma de alta densidad, forrada en material impermeable por cada equipo</t>
  </si>
  <si>
    <t xml:space="preserve"> DESFIBRILADOR
1. Para desfibrilación manual y modo DEA, cardioversión y monitoreo 
2. Desfibrilador de onda bifásica 
3. Con selector de nivel de energía para descarga bifásica en rango  de 20 Joule o menor  a 270 Joule o mayor.
4. Tiempo de carga de 8 segundos o menor para máxima energía con batería y red eléctrica.
5. Con selector de modo: cardioversión, desfibrilación, marcapasos y modo DEA.
6. Cable para uso de electrodos de desfibrilación y marcapasos.
7. MARCAPASO TRANSCUTÁNEO 
7.1 Duración de pulso de 40 milisegundos o menor, con una precisión máxima de +/- 5% o menor
7.2 Frecuencia de marcapasos ajustable en el rango de 40 pulsos por minuto o menor, a 170 pulsos por minuto o mayor.
7.3 Activación por modos: fijo (o asincrónico) y a demanda (o sincrónico).
7.4 Despliegue de parámetros en pantalla.
8. DESFIBRILACIÓN AUTOMÁTICA EXTERNA
8.1 Desfibrilación guiada mediante comandos de voz. 
8.2 Nivel de descarga seleccionable por el operador o automática
9. MONITOR
9.1. Pantalla a color LCD, o LCD TFT, o tecnología superior; tamaño de 6.5 pulgadas como mínimo. 
9.2. Con despliegue numérico y de onda de los parámetros que el equipo monitorice: frecuencia cardiaca, despliegue del trazo ECG
9.3.  Indicador en pantalla de descarga realizada.
10. PALAS
10.1. Para excitación externa, convertibles adulto/pediátricas 
10.2. Con descarga desde las palas y desde el panel de control.
10.3. Botón de carga desde las palas y desde el panel de control.
10.4. Rango de impedancia del paciente 25 ohmios o menor, a 170 ohmios o mayor.
11.  ALARMAS AUDIBLES Y VISIBLES
12. SISTEMA DE REGISTRO
12.1. Impresión del chequeo o autotest seleccionable por el usuario
12.2. Con capacidad de imprimir trazo de ECG e información relativa al evento registrado.
12.3. Impresora con velocidad de registro de 25mm/s y 50 mm/s, como mínimo.
13. BATERÍA
13.1. Recargable e integrada.
13.3. Carga de la batería mientras el equipo se encuentra conectado a la corriente alterna.
13.4. Que permita dar al menos 100 descargas continuas a máxima energía o tenga autonomía de mínimo para 3 horas en monitoreo o 2 horas de funcionamiento de marcapasos.
13.5. Tiempo de carga menor a 4 horas para alcanzar por lo menos el 80% de la capacidad de la batería.
13.6 Grado de protección contra filtración de agua y polvo IP24 o IP44, con cables conectados al equipo.
14. Peso máximo del equipo máximo 8 Kg, incluido accesorios.
15. Corriente eléctrica 110V+/-10%/60 Hz.
16. Accesorios por cada equipo
16.1. (1) Cable de paciente para monitorizar más de 5 derivadas. 
16.2. (1) Cable para conexión de los parches para marcapasos. 
16.3. (3) Electrodos auto adheribles para desfibrilación, cardioversión y marcapasos, para paciente adulto (con fecha de vencimiento mayor a un año a partir de la fecha de entrega). 
16.4. (1) Tubos de gel conductora. 
16.5. (5) Unidades de papel para impresión. 
</t>
  </si>
  <si>
    <t xml:space="preserve">LARINGOSCOPIO
1. Mango en acero Inoxidable
2. Una hoja recta por  cada número (00, 0, 1, 2, 3, 4) 
3. Una hoja curva por cada número (1, 2, 3, 4)  
4. Luz LED
5. Vida útil del bombillo mínimo 10 mil horas.
6. Mango de baterías recargable. 
</t>
  </si>
  <si>
    <t xml:space="preserve">  SUCCIONADOR
1. Modo de operación continúo.
2. Rango de presión de trabajo mínimo de 0 a 760 mmHg o equivalente. 
3. Vacuómetro integrado con escala en mmHg o equivalente.
4. Tipo de bomba de vacío sin lubricación.
5. Nivel de ruido máximo a un metro  de distancia  60 db. 
6. Nivel de succión ajustable 
7. Capacidad del reservorio mínimo de 1000 cc. 
8.  Compatible con frascos plásticos esterilizables  o LINNER
9. Manija de transporte y base para botella.
10. Uso con Filtro hidrofóbico.
11. Caudal de flujo de mínimo 30 LPM.
12. Requerimiento eléctrico  +/-110/120 VAC.
13. Bateria de respaldo de mínimo 30 minutos
14. Accesorios (5) filtros por cada equipo.</t>
  </si>
  <si>
    <t>SUCCIONADOR QUIRURGICO
1. Modo de operación continúo.
2. Rango de presión de trabajo mínimo de 0 a 760 mmHg o equivalente
3. Nivel de ruido máximo a un metro  de distancia  60 db 
4. Vacuómetro integrado con escala en mmHg o equivalente.
5. Nivel de succión ajustable 
6. Capacidad del reservorio mínimo 2500 cc
7. Compatible con frascos autoclavables o LINNER
8. Uso con Filtro hidrofóbico
9. Motor libre de aceite
10. Accionamiento por interruptor de pedal 
11. Requerimiento eléctrico 110/120 VAC.
12. Carro de transporte
13. Accesorios (5) filtros por cada equipo</t>
  </si>
  <si>
    <t xml:space="preserve">ELECTROCARDIOGRAFO
1. El Equipo permite la adquisición, visualización y análisis de 12 derivadas como mínimo.
2. Detección de marcapaso y Análisis de arritmias
3. Con pantalla tecnología LCD-TFT o superior como mínimo 7”, para la visualización de hasta 12 derivadas según selección.  
3.1 Que permita la introducción de datos del paciente.
3.2 Que permita visualizar la información del paciente, modo de operación, mensajes de error, derivada desconectada, frecuencia cardiaca.
4. Teclado alfanumérico
5. Debe contar con un sistema de filtros que cumpla el estándar IEC 
5.1 Filtro línea de mínimo 60 Hz
5.2. Filtro muscular de mínimo 25 Hz
5.3. Filtro pasa alto de mínimo 75 Hz
5.4. Filtro de línea base.
5.5 Sensibilidad de onda de 5, 10, 20mm/mV como mínimo.
5.6 Al menos dos velocidades diferentes, incluyendo 25 y 50 mm/seg. 
5.7 Frecuencia de muestreo de mínimo 500 muestras/segundo. 
5.8 Funcionamiento con corriente alterna y batería interna recargable 
6. Con respaldo de batería mínimo 60 minutos.
7. Protección contra descargas de desfibrilador.
8. Detección de marcapasos
9. Sistema de detección de mala conexión de cualquier electrodo.
10. Con interpretación: 
10.1 Mediciones automáticas de la amplitud de las ondas (P, Q, R, S y T). 
10.2 Mediciones automáticas de los intervalos del ECG (PR, QRS, QT, QTC y RR). 
10.3 Función de compás para medición manual de los intervalos del ECG. 
10.4 Análisis de potenciales tardíos y señal promediada de la onda P. 
10.5 Medición de la dispersión QT. 
11. Con impresora térmica 
11.1 Número de canales de impresión disponibles: 3, 3 + ritmo, 6 y 12 según selección del usuario.
11.2 Velocidad del papel: 5, 10, 12.5, 25, 50mm. 
11.3 Datos impresos: ECG 12 derivaciones, frecuencia cardiaca, nombre de derivada, Fecha y hora, velocidad del papel, sensibilidad y filtros.
11.4 Modo de impresión automática y manual. 
11.5 Despliegue e impresión de los mensajes en idioma español 
12. Memoria interna: Capacidad de almacenamiento en memoria interna como  mínimo de 300 registros de ECG.
13. Debe contar con un sistema que permita la transmisión de exámenes de ECG en formato PDF, mediante puerto LAN o adaptador USB WiFi. 
14. Con puertos de comunicación estándar: 
14.1 Mínimo (1) puerto LAN. 
14.2 Mínimo Dos (2) puertos USB. 
14.3 Mínimo Un (1) puerto para SD Card. 
15. Requerimiento eléctrico 110/120VCA 50-60 Hz
16. Accesorios por cada equipo: (2) Cable para paciente de 12 derivadas, (2) Juego de pinzas reusables para paciente adulto y pediátrico, (2) Juegos de chupas reusables, (5) rollos de papel y Carro de transporte especialmente diseñado para el equipo.
</t>
  </si>
  <si>
    <t>CAMILLAS DE TRANSPORTE Y RECUPERACIÓN
1. Camilla hidráulica
2. Mínimo dos planos uno fijo y el otro móvil.
3. Baraas laterales, abatibles, plegable o retractiles 
4. Soporte para manejo de camilla
5. Atril porta suero regulable y atril
6. Topes de protección, en las cuatro esquinas. 
7. Ruedas mínimo de 7” o mayor con freno
8. Sistema de frenos centralizado o servodireccional
9. Movimientos: Espaldar mínimo 80°, pies mínimo 40°, trendelenburg 18° +/- 5°
10. Carga mínima de 180 Kg.
11. Colchoneta en espuma de alta densidad, lavable e impermeable de mínimo 12 cm de espesor.</t>
  </si>
  <si>
    <t xml:space="preserve"> TERMÓMETRO DIGITAL MEDICO
 1. Equipo electrónico digital portátil, para medición de temperatura en paciente neonatal, pediátrico o adulto.
2. Mediciones de temperatura: corporal en forma oral o axilar
3. Unidades de medida seleccionables: Celsius - Fahrenheit
4. Temperatura con  precisión +/- 1°C
5. Visualización de parámetros de temperatura  en Display,
6. Uso con Batería recargable.
</t>
  </si>
  <si>
    <t>TERMÓMETRO DE MÁXIMOS Y MÍNIMOS
1. Uso monitorización temperatura nevera, congelador, incubadora, laboratorio
2. Accesorio de sonda de termocupla impermeable
3. Rango de temperatura mínimo  entre -50 a 70 °C. 
4. Selección de °C y °F.  
5. Resolución mínima 0,1°C, 1%RH.   
6. Largo aproximado de la sonda 80 cm. 
7. Para uso con batería. 
8. Certificado de calibración con  una entidad acreditada por la ONAC mínimo en tres puntos.</t>
  </si>
  <si>
    <t>TERMOHIGROMETROS
1. Equipo digital
2. Pantalla LCD
3. Para medir temperatura y humedad relativa
4. Indicador de máximos y mínimos
5. Rangos de temperatura mínimo entre -50 a 60 °C
6. Rango de humedad mínimo entre 20-95% HR
7. Memoria, selecciónn de °C y °F.  
8. Resolución mínima 0,1°C, 1%RH.   
9. Para uso con bateríaa. 
10. Selecciónn grados Celsius. 
11. Certificado de calibración con  una entidad acreditada por la ONAC: mínimo 3 puntos de calibración, incluyendo 25°C</t>
  </si>
  <si>
    <t xml:space="preserve">CAMA DE CUATRO PLANOS
1. Cama eléctrica 
2. De cuatro planos y RCP 
3. Cabecero y piecero removibles, tendido en plástico de alta densidad o lámina
4. Control  de mano e incorporado en barandas
5. Con capacidad de peso mínimo  200 kg 
6. Dimensiones  útiles  de mínimo 200 cm de largo X mínimo 90 cm de ancho.
7. Movimientos: 
7.1. Espalda: 0 ~ 70 ° grados (± 5 °)  
7.2. Piernas: 0 ~ 40 ° grados  (± 5 °)  
7.3. Cambio de posición: altura de 75 cm o mayor y descenso de 46 cm o menor
7.5. Trendelenburg y trendelenburg inverso a mínimo 12° máximo 18°
8. Soporte para  porta suero y atril en acero inoxidable
9. Dos barandales en sección de cabeza y dos en sección dorsal o de pies, abatibles o retractiles
10. Protectores o parachoques en las cuatro esquinas
11. Ruedas antiestáticas como mínimo de 5”, con sistema de freno en las 4 ruedas o centralizado
12. Requerimiento eléctrico de 110/120 VAC.
13. Colchón reactivo de prevención de escaras grado I, II y III (Escala Braden). Con redistribución de presión,   posicionable en cuatro sentidos. Antiestático, recubrimiento de material lavable, impermeable, retardante  al fuego y con cubierta removible para lavado y cierre ciego para cada cama. 
</t>
  </si>
  <si>
    <t xml:space="preserve">CUNA PEDIATRICA
1. Cama cuna eléctrica 
2. De mínimo tres planos, con cabecero y piecero en acrílico, fijos y  removibles 
3. Barandas tipo corral que cubren la longitud total de la cama
4. Dimensiones internas mínimas de 150 cm largo x  65 cm ancho.
5. Posicionamiento de altura  en rango mínimo desde 60 hasta 90 cm.
6. Elevación de espaldar y piernas. 
7. Trendelenburg y trendelenburg inverso mínimo 15°C o menor.
8. Ruedas antiestáticas de como mínimo 5”, con sistema de freno en las 4 ruedas o centralizado 
9. Conexión eléctrica de 110/120VAC 50-60 Hz. 
10. Soporte porta suero y atril en acero inoxidable
11. Colchoneta en espuma de alta densidad, lavable e impermeable de mínimo 12 cm de espesor
</t>
  </si>
  <si>
    <t xml:space="preserve"> LÁMPARA CIELÍTICA DOBLE SATÉLITE 
1. Lámpara de dos cabezales, giro rotatorio de 360°
1.1 Ensamblado en base de aluminio o policarbonato
1.2 Montaje de techo
2. Fuente de luz tipo LED blanco
2.1 Libre de sombras a la interposición de cuerpos
2.2 Tiempo de vida útil de la fuente de luz 55.000 horas como mínimo
2.3 Intensidad lumínica de 160.000 lux en cada satélite como mínimo
2.4 Temperatura de color variable entre 3.900 a 4.800°K (mínimo tres temperaturas de color diferentes seleccionables)
2.5 Índice de rendimiento de color Ra 97%, +/- 2%
2.6 Diámetro del campo de iluminación variable en mm
2.7 Profundidad de iluminación 80Cm +/- 20%, sin reenfoque.
2.8 Intensidad de luz variable electrónicamente; con función de retroiluminación para uso durante cirugía endoscópica. 
3. Mangos esterilizables desmontables, mínimo tres por cabezal
3.1 Con control de por lo menos tres funciones mediante mango estéril  
3.2 Mínimo dos manijas para el posicionamiento de la lámpara
4. Panel de control electrónico integrado en el cabezal para: Encendido/pagado, aumento y disminución de la intensidad lumínica, aumento y disminución del Diámetro de Campo, Selección de por lo menos tres temperaturas de Color diferentes.
5. Panel de control en pared o auxiliar para: Encendido / Apagado, aumento y disminución de la intensidad lumínica, aumento y disminución del del Diámetro de Campo, Selección de por lo menos tres temperaturas de Color diferentes.
6. Requerimiento eléctrico +/-110-120 VAC 50-60 Hz.
7. Con cumplimiento del grado de protección del sistema de suspensión IP 30 e IP 42</t>
  </si>
  <si>
    <t>MESA ATENCIÓN DE PARTOS
1. Mesa eléctrico-hidráulica
2. Control alámbrico o inalámbrico
3. Material de la mesa: acero inoxidable
4. Movimientos mínimos 
4.1. De espalda de 0 a 80 grados (+/-5).
4.2. Sección pélvica de 0 a 15 grados como mínimo.
4.3. Trendelenburg de -15 a +15 grados (+/- 3).  
4.4. Ascenso y descenso.
4.5. Bloqueo de movimientos
5. Placa apoya piernas deslizables bajo el asiento o desmontable.
6. Capacidad de carga mínimo 180 kg.  
7. Batería incorporada.
8. Apoya piernas (2) acolchadas, con sistema mecánico  de fijación, juego de muñequeras agarraderas con   sistema de fijación en acero inoxidable 
9. Recipiente en acero inoxidable de gran tamaño que se pueda guardar debajo de la sección de piernas y   extraerse para su uso 
10. Colchoneta en polipropileno de alta densidad autoadhesiva, antideslizante, no conductora de electricidad   o poliuretano no absorbente, con sello hermético a prueba de fluidos 
11. Requerimiento eléctrico 110/120VAC. 50/60 Hz.</t>
  </si>
  <si>
    <t xml:space="preserve"> ELECTROBISTURÍ
1. Unidad de electrocirugía con salidas de energía monopolar y bipolar.
2. Salida monopolar: 
2.1. Corte puro con potencia de salida máxima de 300 Watts.
2.2. Mezcla o blend con potencia máxima de 200 Watts.
2.3. Con al menos dos modos de coagulación monopolar con potencia de 1W a 110 Watts.
3. Salida bipolar:
3.1. Coagulación con potencia de salida de 70 Watts o mayor.
3.2. Con control independiente para selección de potencia en modo bipolar
3.3. Capacidad de medir la impedancia de los tejidos y hacer una selección continua del nivel de energía de   salida, trabaja de forma dinámica.
4. Pantalla LCD o tecnología superior
5. Despliegue numérico y de funciones en pantalla de: 
5.1. Potencia de salida monopolar
5.2. Potencia de salida bipolar
5.3. Indicador del modo en uso.
5.4. Indicador de monitorización de la calidad del contacto del electrodo de retorno.
6. Activación de la unidad 
6.1. Por medio del instrumento y/o pedal en salida monopolar.
6.2. Por medio del instrumento y/o pedal en salida bipolar.
7. Indicadores audibles y visibles al accionar cualquiera de los modos del equipo.
8. Alarmas audibles y visibles de: Falla en alguno de los modos, Falso contacto del electrodo de retorno con  el paciente o que no esté conectado a la unidad.
9. Pedal bipolar
10. Pedal monopolar
11. Requerimiento corriente eléctrico de 110/120VAC. 50/60 Hz
12. Carro para soporte y traslado del equipo, con ruedas y freno en al menos dos ruedas para cada equipo
</t>
  </si>
  <si>
    <t xml:space="preserve"> MÁQUINA DE ANESTESIA
1. Gabinete:
1.1. Montaje para dos vaporizadores.
1.2. Con al menos dos cajones.
1.3. Mesa de trabajo 
1.4. Montaje en máquina para monitor de signos vitales.
1.5. Cuatro ruedas, al menos dos de ellas con freno o sistema de freno central.
1.6. Manómetros para toma mural. Codificados de acuerdo al código americano de colores (O2-verde y AIR-amarillo)
1.7. Batería de respaldo interna con capacidad de 90 min.
2. Suministro de gas fresco:
2.1. Indicadores con despliegue para O2 y AIR, codificados de acuerdo al código americano de colores:(O2- verde, AIR-amarillo).
2.2. Mezclador que permita el registro de consumo de cada gas medicinal y agente anestésico por cada caso.
2.3. Guarda hipóxica mínima de 23%  +/-  2%.
2.4. Flush o suministro de oxígeno directo.
2.5. Control de parámetros para monitorizar y optimizar el trabajo con flujos bajos y mínimos en el ahorro significativo en consumo de gases y agentes anestésicos.
3. Circuito de paciente:
3.1. Un cánister con capacidad mínima de 700 ml u 800 g, reusable y esterilizable,  con filtro de polvo en caso de requerirse.
3.2. Con sistema que permita el cambio de cal sodada durante la ventilación mecánica sin ocasionar fugas.
3.3. Con trampa de agua, recipiente cánister externo o/y sistema de calentamiento interconstruido.
3.4. Salida de gas fresco para circuito auxiliar.
3.5. Con sistema de conmutación entre circuito circular y circuito auxiliar (tipo Bain).
3.6. Para la evacuación de gases sistema activo, suministrar el sistema para conectar a la central de gases de la Institución. (Acoples, mangueras, sistema ventury o regulador de vacío y lo que se requiera)
3.7. Sistema de evacuación de gases residuales. Especificar si es pasivo o activo.  
3.8. Todos los elementos en contacto con el gas espirado por el paciente deberán ser esterilizables y libres de látex.
3.9. Válvula ajustable de presión (APL).
3.10. Válvula de sobrepresión.
3.11. Válvula de conmutación bolsa-ventilador.
3.12. Brazo ajustable para bolsa de ventilación manual.
4. Ventilador microprocesado e interconstruido de la misma marca que la máquina de anestesia:
4.1. Teclado sensible al tacto o de membrana o perilla selectora.
4.2. Despliegue de mensajes y parámetros en español.
4.3. Pantalla: Tipo LCD, LCD TFT o tecnología superior, tamaño mínimo de 12", pantalla touchscreen, policromática.
4.4. Configurable por el usuario.
4.5. Despliegue de parámetros en forma numérica.
4.6. Despliegue mínimo de tres curvas simultáneas.
4.7. Despliegue de 2 bucles simultáneos.
5. Modos de ventilación:
5.1. Controlado por volumen.
5.2. Controlado por presión.
5.3. Ventilación Mandatoria Intermitente Sincronizada, SIMV.
5.4. Presión Soporte.
5.5. Ventilación por presión con volumen garantizado, VCRP o autoflow.
6. Controles y ajuste de:
6.1. Volumen corriente que cubra como mínimo el rango de 20 a 1400 ml.
6.2. Presión límite que cubra como mínimo el rango de 12 a 70 cmH2O
6.3. Presión inspiratoria que cubra el rango de rango de 6 cmH2O o menor,  a 60 cmH2O.
6.4. Frecuencia respiratoria que cubra como mínimo el rango de 4 a 80 respiraciones por minuto.
6.5. PEEP electrónico que cubra como mínimo el rango de 5 a 20 cmH2O.
6.6. Relación I:E y relación I:E inversa.
6.7. Pausa inspiratoria.
6.8. Sensibilidad por flujo o presión.
6.9. Presión soporte.
7. Despliegue numérico en pantalla del ventilador o del monitor de signos vitales:
7.1. Fracción inspirada y espirada de oxígeno (Fio2). Especificar tecnología.
7.2. Volumen corriente.
7.3. Volumen minuto.
7.4. Presión media.
7.5. Presión pico.
7.6. PEEP.
7.7. Frecuencia respiratoria.
7.8. Compliance y/o resistencia pulmonar.
7.9. MAC (concentración alveolar mínima).
7.10. Presión plateau o meseta
7.11. Trigger en modo SIMV con rango de 0,3L/min. o  menor, a 10L/min. o mayor.
8. Despliegue de curvas en pantalla del ventilador o del monitor de signos vitales:
8.1. Curva de flujo.
8.2. Curva de presión.
8.3. Despliegue de lazos: presión / volumen, flujo / volumen, con almacenamiento de referencia de al menos un lazo.
9. Sistema de alarmas audibles y visuales priorizadas en tres niveles (despliegue y ajuste en pantalla del ventilador):
9.1. Fio2  (alta y baja).
9.2. Volumen minuto o volumen corriente (alta y baja).
9.3. Presión de vías aéreas (alta y baja).
9.4. Apnea.
9.5. Presión baja de suministro de gas.
9.6. Falla en el suministro eléctrico.
9.7. Falla en medición O2, para tecnología paramagnética.
9.8. Fuga en circuito de paciente
9.9. Falla en sensor de presión.
9.10. Falla en el sensor de flujo.
10. Inhabilitación de alarmas para el modo bypass cardiaco.
11. Conmutación a ventilación manual.
12. Compensación de volumen o desacoplo de gas fresco.
13. Indicador de fuente de alimentación, AC o DC.
14. Indicador de batería baja.
15. Sistema de comprobación que verifique el funcionamiento neumático y electrónico de la unidad de anestesia.
16. Monitor de signos vitales de la misma marca que la máquina de anestesia:
16.1. Monitor que cubra uso neonatal/pediátrico/adulto.
16.2. Monitor preconfigurado o modular.
16.3. Pantalla sensible al tacto, teclado de membrana o perilla selectora.
16.4. Pantalla policromática de tecnología LCD, LCD TFT o tecnología superior, de 12" como mínimo.
16.5. Salida analógica de ECG o sincronía para desfibrilación.
16.6. Despliegue de curvas fisiológicas, de al menos 8 curvas simultáneas.
16.7. Despliegue de mensajes y parámetros en español.
16.8. Tendencias gráficas y numéricas de 24 horas  en resolución de minuto a minuto de todos los parámetros, seleccionables por el usuario. Con capacidad de almacenamiento de eventos.
16.9. Batería de respaldo interna con capacidad de 90 min.
16.10. Capacidad a futuro de interfaz con el sistema de información hospitalaria mediante protocolo HL7 de acuerdo con la tecnología del fabricante.
16.11. ECG
16.11.1. Despliegue numérico de frecuencia cardiaca.
16.11.2. Al menos 7 derivaciones seleccionables por el usuario.
16.11.3. Despliegue simultáneo de al menos dos curvas a elegir de entre 7 derivaciones de ECG como mínimo.
16.11.4. Análisis del segmento ST en todas las derivaciones monitorizadas.
16.11.5. Análisis de arritmias.
16.11.6. Control de activación de filtros en la señal.
16.11.7. Detección de marcapasos.
16.11.8. Protección contra descarga de desfibrilador
16.11.9. Sincronía para desfibrilación.
16.11.10. Rango de medición: 30 lpm o menor, a 300 lpm o mayor
16.11.11. Precisión: ± 5 lpm o menor
16.11.12. Resolución: 1 lpm o menor
16.12. CO2
16.12.1. Método de medición por medio de mainstream, sidestream o microstream. Especificar
16.12.2. Despliegue de curva y valores numéricos; inspirado y espirado
16.12.3. Rango de medición: 0mmHg a 99mmHg o mayor
16.12.4. Precisión: ± 2mmHg o menor
16.12.5. Resolución: 1 mmHg o menor
16.13. SpO2
16.13.1. Curva de pletismografía.
16.13.2. Despliegue numérico de saturación de oxígeno y frecuencia de pulso.
16.13.3. Rango de medición: 30% o menor, a 100%
16.13.4. Precisión: ± 3% o menor 
16.13.5. Resolución: 1 %
16.14. Temperatura
16.14.1. Temperatura en mínimo dos canales
16.14.2. Despliegue numérico de ambas temperaturas de manera simultánea.
16.14.3. Medición de la diferencia de temperatura.
16.14.4. Rango de medición: 0ºC, a 45ºC o mayor.
16.14.5. Precisión: ± 0,1ºC
16.14.6. Resolución: 0,1ºC
16.15. Presión arterial no invasiva
16.15.1. Despliegue numérico de presión no invasiva (sistólica, diastólica y media).
16.15.2. Ajuste automático de la presión de acuerdo al tipo de paciente seleccionado.
16.15.3. Modos para la toma de presión: manual y automática a diferentes intervalos de tiempo
16.15.4. Rango de medición para paciente adulto:
16.15.4.1. Rango de medición SIS:30mmHg o menor a 250mmHg o mayor
16.15.4.2. Precisión: ± 5 mmHg o menor
16.15.4.3. Resolución: 1 mmHg o menor
16.15.4.4. Rango de medición MED:20mmHg o menor a 230mmHg o mayor
16.15.4.5. Precisión: ± 5 mmHg o menor
16.15.4.6. Resolución: 1 mmHg o menor
16.15.4.7. Rango de medición DIAS:10mmHg o menor a 210mmHg o mayor
16.15.4.8. Precisión: ± 5 mmHg o menor
16.15.4.9. Resolución: 1 mmHg o menor
16.15.5. Rango de medición para paciente pediátrico:
16.15.5.1. Rango de medición SIS:30mmHg o menor a 170mmHg o mayor
16.15.5.2. Precisión: ± 5 mmHg o menor
16.15.5.3. Resolución: 1 mmHg o menor
16.15.5.4. Rango de medición MED:20mmHg o menor a 150mmHg o mayor
16.15.5.5. Precisión: ± 5 mmHg o menor
16.15.5.6. Resolución: 1 mmHg o menor
16.15.5.7. Rango de medición DIAS:10mmHg o menor a 130mmHg o mayor
16.15.5.8. Precisión: ± 5 mmHg o menor
16.15.5.9. Resolución: 1 mmHg o menor
16.15.6. Rango de medición para paciente neonato:
16.15.6.1. Rango de medición SIS:30mmHg o menor a 130mmHg o mayor
16.15.6.2. Precisión: ± 5 mmHg o menor
16.15.6.3. Resolución: 1 mmHg o menor
16.15.6.4. Rango de medición MED:20mmHg o menor a 110mmHg o mayor
16.15.6.5. Precisión: ± 5 mmHg o menor
16.15.6.6. Resolución: 1 mmHg o menor
16.15.6.7. Rango de medición DIAS:10mmHg o menor a 100mmHg o mayor
16.15.6.8. Precisión: ± 5 mmHg o menor
16.15.6.9. Resolución: 1 mmHg o menor
16.16. Respiración
16.16.1. Curva de respiración.
16.16.2. Despliegue numérico de frecuencia respiratoria
16.16.3. Rango de medición: 1 rpm, a 150 rpm o mayor.
16.16.4. Precisión: ± 2 rpm o menor
16.16.5. Resolución: 1 rpm o menor
16.17. Presión arterial invasiva
16.17.1. Cuatro canales de presión invasiva como mínimo.
16.17.2. Etiquetado del sitio de medición de los transductores de los siguientes parámetros: presión arterial, presión venosa central, presión genérica o definida por el usuario, arteria pulmonar, presión intracraneal, aurícula derecha, aurícula izquierda.
16.17.3. Ajuste automático de escalas.
16.17.4. Rango de medición: -40mmHg o menor, a 300mmHg o mayor
16.17.5. Precisión: ± 2mmHg o menor
16.17.6. Resolución: 1 mmHg 
16.18. Espirometría:
16.18.1. Curva de flujo.
16.18.2. Volumen minuto inspirado y/o espirado.
16.18.3. Volumen corriente inspirado y espirado.
16.18.4. Despliegue de lazos: presión / volumen y flujo / volumen, con almacenamiento de referencia de al menos un lazo.
16.18.5. Despliegue numérico de la compliance pulmonar del paciente y/o resistencia de la vía aérea
16.19. Gases:
16.19.1. Despliegue numérico de O2  inspirado y espirado.
16.19.2. Identificación automática de agentes anestésicos.
16.19.3. Despliegue numérico de la concentración de gas anestésico inspirado y espirado.
16.19.4. Despliegue numérico de la concentración alveolar mínima (MAC), corregida según la edad del paciente.
16.19.5. Detección automática de agentes anestésicos simultáneos y despliegue numérico de la concentración más alta.
16.20. Profundidad hipnótica:
16.20.1. Despliegue numérico.
16.20.2. Curva de EEG.
16.21. Relajación muscular:
16.21.1. Despliegue numérico.
16.21.2. Modos de estimulación: tren de cuatro, tetánico y estimulo único o simple.
16.22. Modulo para Gasto Cardiaco Continuo PiCCO, ya sea en la máquina de anestesia o en el monitor.
16.23. Opción de instalación de modulo para monitorización de gasto cardiaco por termodilución, ya sea en la máquina o en el monitor.
16.24. Alarmas audibles y visibles, priorizadas en al menos tres niveles, con función que permita revisar y modificar los límites superior e inferior de los siguientes parámetros:
16.24.1. Frecuencia cardíaca.
16.24.2. CO2
16.24.3. Saturación de oxígeno.
16.24.4. Temperatura.
16.24.5. Presión arterial no invasiva (sistólica, diastólica y media).
16.24.6. Frecuencia respiratoria.
16.24.7. Presión arterial invasiva.
16.24.8. Gases anestésicos.
16.24.9. Profundidad hipnótica
16.24.10. Inhabilitación de alarmas para el modo bypass cardiaco.
16.24.11. Alarma de apnea.
16.24.12. Alarma de arritmia
16.24.13. Con silenciador de alarmas.
17. Accesorios que se deben entregar por equipo:   
17.1. Un vaporizador de Sevorane, con control electrónico para la administración, y conectividad con la estación de anestesia para predecir la concentración de agentes volátiles durante el procedimiento anestésico con flujos bajos. 
17.2. Un vaporizador de Desflurane, con control electrónico para la administración, y conectividad con la estación de anestesia para predecir la concentración de agentes volátiles durante el procedimiento anestésico con flujos bajos. 
17.3. Una manguera de 2 mt de largo de suministro por cada gas de acuerdo al código americano de colores: (O2-verde, aire- amarillo) con conector para acople rápido chemetron de acuerdo a la instalación de la Institución.
17.4. Dos circuitos de paciente neonatal reusable, esterilizable y libre de latex, con pieza en “Y” y balón de 1 litro; cada uno.
17.5. Dos cables multiparametro para conexión de accesorios. Si la tecnología aplica.
17.6. Dos cables troncal, dos sensores tipo dedal y un sensor multisitio, ambos reusables, para oximetría de pulso.
17.7. Dos sensores reusables de temperatura (de piel o de superficie) y dos sensores de temperatura esofágico o rectal.
17.8. Brazalete reusable para medición de la presión no invasiva, cinco adulto, tres adulto obeso y tres pediátrico; dos mangueras con conector para los brazaletes. Para paciente neonatal 20 brazaletes desechables para medición de la presión no invasiva neonatal en dos medidas diferentes, una manguera con conector para los brazaletes.
17.9. Dos cables troncal y dos cables de paciente para ECG de al menos de cinco puntas tipo pinza. Para paciente neonatal un cable troncal y un cable de paciente para ECG de tres puntas tipo pinza.
17.10. Para CO2  por técnica mainstream: un sensor reusable y cable, 5 adaptadores de vías aéreas reusable para paciente adulto-pediátrico y 10 adaptadores de vías aéreas desechables para paciente neonatal. Fecha de vencimiento no menor a un año.
17.11. Para CO2  por técnica sidestream: 10 trampas de agua (en caso de requerirse), 50 líneas de muestra. Fecha de vencimiento no menor a un año.
17.12. Para CO2 por técnica microstream: 20 líneas de muestra y adaptadores endotraqueales. Fecha de vencimiento no menor a un año.
17.13. Para medición de la presión invasiva incluir al menos: 2 cables troncales para transductor.
17.14. Para relajación muscular: sensor adulto y pediátrico. 50 electrodos para estimulación neuromuscular. Fecha de vencimiento no menor a un año.
17.15. Para monitorización de la profundidad hipnótica: cable troncal y sensor para profundidad hipnótica para uso pediátrico y adulto. Fecha de vencimiento no menor a un año.
17.16. Para monitorización de electroencefalografía: Un cable troncal y sensor para profundidad hipnótica. 50 electrodos de EEG.  Fecha de vencimiento no menor a un año.
17.17. Filtros de polvo para el canister por un año, la cantidad es de acuerdo a la periodicidad de cambio sugerida por fábrica, en caso de requerirse.
17.18. Para la evacuación de gases sistema pasivo, filtros para un año de acuerdo a la periodicidad de cambio sugerida por fábrica.
17.19.  Para la evacuación de gases sistema activo, suministrar el sistema para conectar a la central de gases de la Institución. (Acoples, mangueras, sistema ventury o regulador de vacío y lo que se requiera para su correcto funcionamiento).
17.20. Para la monitorización de espirometría dos sensores y manguera reusable, si la tecnología lo requiere.
17.21. Un sensor de flujo reusable para neonato, si la tecnología lo requiere. Para monitorización cables y accesorios necesarios para medición de PiCCO
</t>
  </si>
  <si>
    <t>PULSOXIMETRO 
1. Equipo portátil
2. Para pacientes adulto, pediátrico y neonatal 
3. Con requerimiento de batería de duración mínima sesenta (60) minutos
4. Rangos de medida numéricos y en curva de SPO2 con precisión de ±2% o menor 
5. Rango de medida numérico para FC mínimo desde 30 hasta 250 LPM, con precisión de ± 3 bpm o menor  para todos los tipos de paciente. 
6. Grabación de datos
7. Salida de transferencia de datos a PC o impresora. 
8. Sensor reusable tipo adulto, pediátrico y neonatal, independiente del equipo con longitud mínima de 
    Ochenta  centímetros (80cm).
9. Requerimiento batería recargable con cargador
10. (2) sensores de spo2 por equipo</t>
  </si>
  <si>
    <t xml:space="preserve"> REANIMADOR PULMONAR NEONATAL 
1. Reanimador Neonatal con control preciso de la presión en las vías aéreas con pieza en T
1.1. Suministro de concentraciones de oxigeno hasta del 100%.
1.2. Perilla para administración de PEEP.
1.3. Manómetro rápido y preciso para la monitorización de las presiones en la vía aérea.
1.4. Pieza en T liviana con adaptación para tubo endotraqueal o mascarilla en el circuito.
1.5. Válvula de alivio para evitar la alta presión.
1.6. Permite dar asistencia ventilatoria durante el transporte.
1.7. Fácil activación del ciclo de ventilación.
1.8. Módulo adaptable en el sistema de regulación térmico neonatal.
1.9. Rango del manómetro entre -20 a 80 cmH2O como mínimo.
1.10.  Purga de presión máxima: a 8 LPM, entregue de  5 a 70 cmH2O
1.11.  PIP: a 8LPM entregue de 5 a 70 cmH2O
1.12.  PEEP: a 8LPM entregue de 1 a 9 cmH2O
1.13.  Rango de entrada de flujo: 5 LPM como mínimo  a 15 LPM máximo.
1.14.  Fio2: 21 - 100%, proveniente del mezclador.
1.15.  Tiempos de operación con cilindro de: 50  minutos a 8 LPM.
1.16.  Peso corporal recomendado para paciente: menor a  10 Kg.
2. HUMIDIFICADOR  SERVOCONTROLADO.       
2.1. Tiempo de Calentamiento menor a 30 minutos.
2.2. Panel de control de fácil visualización y uso.
2.3. Display indicador de Temperatura.
2.4. Rango de temperatura de 10 a 70°C. ±3,0°;C
2.5. Rango de flujo: Modo invasivo (continuo) 3–60 l/min. modo no invasivo (flujo del respirador) 3–120 l/min.
2.6. Garantizar la humidificación óptima (37º C, 44 mg/l).
3. BLENDER.
3.1. Con doble flujómetro aire y oxígeno, de 0 a 10 lpm, para uso en Neonato.
3.2. El suministro de gas debe proporcionar aire y oxigeno limpios, secos y de grado medico a una presión de  30 a 75 psig (2.1 a 5.2 bar).
3.3. Rango de flujo bajo 0-30 lpm., con entrada de presión a 50 psig (3.4 bar).
3.4. Rango de flujo alto  2-100 lpm, con entrada de presión a 50 psig (3.4 bar).
3.5. El analizador de oxigeno  digital.
3.6. El rango inferior de medición para concentración de oxigeno del analizador de oxígeno entre 0 – 21% 
3.7.  El rango superior de medición para concentración de oxigeno del analizador de oxígeno de 100%.
4. ACCESORIOS.
4.1. Manguera de oxígeno y aire medicinal con acople chemetron.
4.2. Soporte para atril que sostenga el resucitador con manómetro.
4.3. Atril como sistema de  transporte o carro rodante con porta sueros.
4.4. Cable calefactor para el Humidificador.
4.5. Cable adaptador de alambre caliente para uso con humidificador.
4.6. Cable sensor de temperatura para Humidificador  
</t>
  </si>
  <si>
    <t xml:space="preserve"> MONITOR FETAL
1. Detección del movimiento fetal, frecuencia cardiaca fetal y la actividad uterina 
2. Un Transductor con al menos 7 cristales para la detección de la frecuencia cardiaca fetal. 
3. Un transductor para la detección de la actividad uterina (toco transductor)
4. Intensidad del ultrasonido no mayor a 20 mW/cm2.
5. Procesado de señal por auto correlación
6. Método de medición Doppler pulsado
7. Rango de señal para toco transductor de 0 -100 unidades o superior 
8. Despliegue numérico de la frecuencia cardiaca fetal en latidos/minuto o bpm
9. Rango mínimo de frecuencia fetal a monitorizar de 50 o menor a 210 Latidos por minuto o bpm o mayor. 
10. Precisión de +/-2BPM o menor.
11. Ajuste de línea basal
12. Impresora térmica incorporada, Con tres velocidades de registro como mínimo, dentro del rango 1 a   3cm/min
12.1. Registro de fecha y hora
13. Despliegue grafico a través de la impresión del estudio o la central de Monitoreo
14. Despliegue numérico de la actividad uterina, con registro de la detección del movimiento fetal en forma  manual o automática (actograma)
15. Alarmas audibles y visuales de frecuencia cardiaca, para frecuencias altas y bajas, configurables por el    usuario
15.1. Indicador de perdida de la señal o señal insuficiente
16. Con puerto o interfaz para transmisión de datos a computadora para colección de datos y almacenaje
17. Pantalla  LCD o LCD TFT, como mínimo de 5”.
18. Capacidad de almacenamiento de datos o tendencias por medio de la central de monitoreo
19. Ajuste o calibración a cero para la presión Intrauterina
20. Soporte de batería mínimo 60 minutos
21. Requerimiento eléctrico +/-110/20 VAC 50/ 60 Hz
22. Accesorios para cada equipo
22.1. Dos juegos de Dos cinturones reusables para sujeción de transductores.
22.2. 40 paquetes de papel 
22.3. Transductor de ultrasonido 
22.4. Transductor de actividad uterina
22.5. Marcador de eventos 
22.6. Un frasco de gel conductivo.
22.7. Sistema para fijación de cada monitor: Con montaje a pared con base giratoria o carro de transporte 
22.8. (3) TEVA (test de estímulo vibro acústico)</t>
  </si>
  <si>
    <t xml:space="preserve">INCUBADORA DE TRANSPORTE
1. Incubadora de Cuidados Intensivos para recién nacido cerrada para terapia aislada.
2. Controles de Mando.
2.1. Incubadora con modo de control manual/servocontrol (seleccionable) con sistema de prueba inicial de  auto diagnostico o auto-chequeo para verificar su estado durante la puesta en marcha para verificar las condiciones de seguridad del equipo antes de su uso en paciente.
2.2. Pantalla táctil (Opcional), a color con tecnología LCD TFT o tecnología superior, de 8 “ o mayor, que   permita realizar control o ajuste de brillo
2.3. Panel frontal y posterior de la cuna o cúpula, que tenga mecanismo dual de seguros, que evita la    posibilidad de caídas accidentales por apertura de puertas.
2.4. Separación de doble pared de la cúpula sin necesidad de herramienta manual que garantice la    efectividad en la desinfección.
2.5. Control con modo servocontrolado para ajuste de temperatura del aire de 25.0ºC o menor hasta 37.0ºC o  mayor.
2.6. Control con modo servocontrolado para ajuste de temperatura de la piel del paciente de 35ºC o menor o   hasta 37,0ºC o mayor.
2.7. Resolución o incremento mínimo de 0.1ºC para temperatura piel.
2.8. Sistema de servocontrol de la concentración de oxígeno que cubra un rango de medición del 21% o  menor al 65% o mayor, con margen de precisión de medición de 5% o menor.
2.9. El sistema de control del humidificador es servocontrolado.
2.10. El sistema de humidificación con servocontrol de humedad, que permita un rango de ajuste de la  humedad relativa de 40% o menor a 90% o mayor con una precisión de +/- 10%”
2.11. El sistema de Humidificación, cuenta con depósito, reservorio o cámara de agua removible que permita   un modo de fácil limpieza.
2.12. Tiempo de Calentamiento menor o igual a 40 minutos. 
3. Monitoreo de Parámetros:
3.1. Temperatura de aire, medida y programada.
3.2. Temperatura de piel de paciente, medida y programada.
3.3. Humedad relativa, medida y programada.
3.4. Concentración de oxígeno, medida y programada.
3.5. Indicador del modo de control de temperatura (aire o servocontrol).
3.6. Con indicador de la potencia o encendido del calefactor identificado por niveles o en porcentaje (%) hasta  el máximo nivel 100%.
4. Alarmas:
4.1. Con sistema de alarmas visuales y audibles priorizadas con medios para permitir al usuario ajustar el   volumen de la alarma; con silenciador temporal; con mensajes de alarma en pantalla; de las siguientes  fallas:
4.2. Temperatura baja del aire y temperatura alta del aire o revisión de temperatura ajustada.
4.3. Temperatura baja de piel de paciente y temperatura alta de piel de paciente o revisión de temperatura ajustada.
4.4. Falla del sensor de piel o sonda de temperatura cutánea.
4.5. Falla de la circulación o flujo de aire.
4.6. Fallo del sistema o error de funcionamiento.
4.7. Falta o falla de energía eléctrica.
4.8. Nivel bajo de agua y falla en el control de humedad o desviación en el rango de humedad.
4.9. Falla de control o caudal de oxígeno.
4.10. Concentración de oxígeno.
5. Cabina:
5.1. La base de la incubadora cuenta con soporte para monitor de signos vitales que resista peso de 7Kg o menor.
5.2. Base rodable con sistema de freno en al menos dos de las ruedas, puede ser en las traseras o  delanteras.
5.3. Con ajuste de altura variable de funcionamiento eléctrico para facilidad de visualización del neonato por  parte de clínicos o de familiares.
5.4. Con al menos un (1) cajón.
5.5. Capacete o cabina transparente.
5.6. Doble pared que permita la circulación de aire entre el capacete y la doble pared.
5.7. Cúpula plana sin curvaturas o redondeadas que permita el uso de lámparas de fototerapia
5.8. Puertas de acceso laterales para facilidad de manipulación del neonato
5.9. Con al menos al menos cuatro (4) o más ventanas o ventanillas de acceso para fácil manipulación del paciente
5.10. Con al menos ocho (8) o más accesos para tubos (pasa tubos) en las paredes de la incubadora.
5.11. Con charola, bandeja o porta cassette de Rayos X, situada en el equipo para toma de rayos X.
5.12. Con ajuste continuo de inclinación para la bandeja de colchón con el fin proporcionar al neonato posiciones de (Trendelenburg), con un ángulo de inclinación de al menos 13º o menor.
5.13. Colchón con cubierta lavable e impermeable; que reduzca los puntos de presión en el Neonato.
5.14. Filtro de aire.
5.15. Nivel de ruido en el interior es menor a 50 Dba 
6. Especificaciones Eléctricas. 
6.1. Alimentación AC: 110/120 vAC 50/60 Hz.
7. Especificaciones de Batería.
7.1. Duración de las Baterías DC: Tiempo de duración de batería mayor o igual a 90 minutos sin conexión AC. 7.2 Voltaje de alimentación interna: 12VDC. 
7.3 Tiempo de Carga: Para carga completa máximo 10 horas. 
8. Accesorios:
8.1. Dos (2) sensores de temperatura de piel reusables por cada incubadora.
8.2. Dos (2) Filtros de aire por cada Incubadora.
8.3. Certificado de Calibración de todas las magnitudes por cada incubadora.
</t>
  </si>
  <si>
    <t xml:space="preserve">ECÓGRAFO 
1 Características básicas del sistema 
1.1 Pantalla o Monitor LCD de alta resolución de mínimo 23” pulgadas o mayor. 
1.2 Panel táctil led de mínimo 10.1 “pulgadas a color o mayor. 
1.3 Tres (3) puertos activos como mínimo para transductores o más. 
1.4 Almacenamiento en disco duro integrado, con capacidad mínimo de 500 GB o superior. 
1.5 El sistema operativo es como mínimo Microsoft Windows 7 o superior. 
1.6 Conectividad con protocolo: DICOM store, DICOM verify, DICOM print, DICOM worklist DICOM query/retrieve y DICOM Storage Commitment. 
1.7 Cuenta con unidad de almacenamiento integrado a la consola de trabajo por medio de CD-R (W), DVD+R (W), USB compatible con formato FAT32 o USB externa HDD. 
1.8 El equipo cuenta con un peso no mayor a 150 kg para transporte. 
1.9 Configuraciones adecuadas para la realización de estudios Gineco-Obstètricos en cuanto a su paquete de mediciones y cálculos generando el reporte directamente desde el equipo. 
1.10 Permite realizar cambio o ajuste de altura y rotación de manera mecánica o electrónica. 
1.11 Formato de exportación de imágenes en archivo: JPEG, BMP, TIFF, DICOM. 
1.12 Voltaje de entrada del ecógrafo:100~110 Voltios ,con una frecuencia de 50 a 60 Hz 
1.13 Posibilidad de crear archivos en formatos PDF Y JPG, enviando resultados de la prueba por correo electrónico y capacidad de interfaz con el sistema de información hospitalaria y el PACS de acuerdo con la tecnología del fabricante. 
1.14 Permite realizar Auto-compensación ganancia –tiempo (TGC). 
1.15 Permite Zoom de Alta Resolución. 
1.16 Posibilidad de conectar periféricos como televisor para poder ver las imágenes que genera el ecógrafo mínimo con conexión o puerto DVI. 
2 Modo 
2.1 Movimiento, M convencional 
2.2 Anatómico o M libre de angulación.
2.3 B o 2D. 
2.4 Doppler color. 
2.5 Sistema de mapeo a color angio o power Doppler o similar comercial (Bidireccional). 
2.6 Doppler de onda pulsado. 
2.7 Imágenes de armónicos o contraste de Imagen. 
2.8 Doppler Tissue o Tisular. 
2.9 Permita realizar Elastografia. 
2.10 Imagen en 3D y 4D (Volumétrico). 
2.11 Basic STIC. 
3 Características de calidad procesamiento y presentación de imagen 
3.1 Cuenta como mínimo con 256 niveles de grises.
3.2 Cuenta como mínimo con 24 Bits o superior. 
3.3 Rango Dinámico de 250 dB o mayor. 
3.4 Canales de procesamiento digital de sistema por lo menos 1.000.000 o mayor. 
3.5 Herramienta que incremente la definición o realiza realce de bordes. 
3.6 Herramienta que permita modificar la línea de reconstrucción del 3D/4D por detección del líquido amniótico para facilitar la visualización del tejido. 
3.7 Parámetro que ajuste automáticamente los niveles de contraste. 
3.8 Capacidad para trabajar mínimo 4 zonas o puntos focales o más en el procesamiento de la imagen. 4.3.9 Memoria de cineloop mayor a 10.000 cuadros. 
3.9 Permite realizar mediciones/cálculos y anotaciones en modo Cine. 
3.10 Selección para secuencia de cine con revisión por (Marco inicial y Marco Final) 
3.11 Medida automática del doppler espectral. 
3.12 Sistema que permita realizar optimización automática de tejido para reducir el tiempo de optimización de la imagen. 
3.13 Exploración convexa, endocavitario y convex volumétrico. 
4. Características avanzadas del sistema. 
4.1 Paquete de medidas que genere los percentiles de las medidas bidimensionales de 
la anatomía del feto y doppler para evaluación de índice de Pulsatilidad e índice de resistencia de arteria umbilical, arteria cerebral media, arteria uterina y ductos venoso. 
4.2 Tecnología que detecte las estructuras de diámetro biparietal, circunferencia cefálica, circunferencia abdominal, longitud femoral y longitud de humero para medición. 
4.3 Software que genere el peso del feto tomado a partir de reconstrucción 3D del (muslo) o del fémur y humero. 
4.4 Tecnología de detección de flujo por grises, que visualice la hemodinámica de los flujos del líquido amniótico para facilitar la visualización del tejido. 
4.5 Paquete de medidas para la evaluación de corazón fetal Z-SCORE. 
4.6 Doppler color bidireccional de alta definición para la evaluación de flujos de baja velocidad. 
4.7 Capacidad de post-procesamiento de las imágenes almacenadas (Ganancia, mapa de grises, rango de velocidad, cambio de línea de base, corrección de ángulo y filtro de suavizado). 
4.8 Software para realizar cortes tomográficos sobre imágenes 3D/4D Y STIC, como mínimo hasta 16 cortes. 
4.9 Software para la adquisición y evaluación del corazón fetal STIC. (adquisición bidimensional, doppler color, modo inversión). 
4.10 Software para la evaluación de elasticidad del tejido.
4.11 Software para la medición automática de la sonolucencia o translucencia nucal intracraneal para evitar el error interobservador, generando su medición. 
4.12 Software para doppler tisular. 
4.13 Herramienta que permita optimizar la definición de la imagen y desplegarla en múltiples planos anatómicos.
5 Especificaciones 
5.1 El software del equipo debe tener la posibilidad de listas de chequeo de la evaluación de las diferentes estructuras en estudios obstétricos (1er trimestre, 2do trimestre) para los especialistas en formación con protocolo como opción para académicos. 
5.2 Reconstrucción 3D y 4D con doppler color, permitiendo evaluar por separado las estructuras de tejido y las zonas vascularizadas. 
6 Accesorios 
6.1 (1) Una Impresora térmica Blanco / negro 
6.2 (50) Rollos de papel Térmico en los posible Original y del recomendado por fabricante de la videoprinter 6.3 (1) Un Transductor CONVEX BIDIMENSIONAL que maneje frecuencias entre 2 a 4MHZ o con un intervalo de frecuencia mayor, que permita una apertura de campo como mínimo de 100º. Con tecnología de armónicas. De 192 elementos como mínimo. 
6.4 (1) Un Transductor MINICONVEX 3D/4D (Transvaginal) 5 a 8 MHZ o con un intervalo de frecuencia mayor, campo de apertura de mínimo 179°. Con tecnología de armónicas. De 192 elementos como mínimo. 6.5 (1) Un Transductor CONVEX 3D/4D (Volumétrico) de 3 o menor a 7MHZ o con un intervalo de frecuencia mayor, campo de apertura de mínimo 80°. Con tecnología de armónicas de 192 elementos como mínimo. 
6.6 Sistema antirrobo que impida el hurto de los transductores del equipo. 
7 Ups 
7.1 entrada 
7.1.1 Capacidad mínima: 2KVA 
7.1.2 Voltaje: 110 Voltios 5% a 50 - 60 Hz 
7.2 Salida 
7.2.1 Voltaje nominal: 120/240 VAC +/- 1% 50 - 60 Hz 
7.2.2 Forma de onda: 100% Onda Senoidal.
7.2.3 Distorsión de Voltaje: &lt;2% THD (Línea cargada), &lt;6% THD (Línea no cargada) 
7.3 Baterías 4.7.3.1 Tipo: Batería Sellada Libre de Mantenimiento. 
7.3.2 Tiempo de respaldo: 15 Minutos o mas 
7.3.3 Tiempo de recarga no mayor a 3 horas. 
7.4 BY PASS 4.7.4.1 Automático: En sobrecarga y Falla del UPS 
7.4.2 Tiempo de transferencia: 0 ms. (AC a DC e inversor a Bypass) 
7.5 Generalidades. 
7.5.1 Tipo: Online 
7.5.2 Indicadores de la UPS: Pantalla LCD: Estatus de UPS, Voltajes de entrada y salida, Frecuencia, % de carga, Voltaje de Baterías, % de Baterías, Temperatura, Modelo, Especificaciones, Registro de eventos. 
7.5.3 Visualización: Pantalla LCD 
7.5.4 Alarma Audible: por batería baja, sobrecarga y falla 
7.5.5 Supresor de picos 
8 Computador de mesa o pc para post-procesamiento de estudios. 
8.1 Computador de mesa. 
8.1.1 Procesador mínimo CORE i7 sexta generación (3MB CACHE/ Intel turbo máxima 2.80 Ghz).
8.1.2 Memoria RAM 8Gb mínimo DDR3L SDRAM DE 1600 Mhz.
8.1.3 Disco duro mínimo de 1Terabyte 7200 rpm sata 
8.1.4 Pantallas LED mínimo de 19” FullHD color TFT 
8.1.5 Mouse USB ergonómico óptico 2 botones scroll, y teclado USB ergonómico en español. 
8.1.6 La cpu, el monitor, el teclado y el mouse deberán ser de la misma marca. 
8.1.7 Mínimo dos (2) puertos USB 3.0 y dos (2) puertos USB 2.0. 
8.1.8 Entrada y Salida HDMI 
8.1.9 Tarjeta de red compatible para WIFI 802.11BGN + BLUETOOTH 
8.1.10 El equipo de tener instalado Windows 10 PRO 64 con licenciamiento, para ambiente corporativo con el service pack última versión en español. 
8.1.11 El equipo debe ser entregado con Un (1) patchcord de mínimo (3) metros certificado. 
9 La consola o pc para post-procesamiento de estudios debe incluir: Software para evaluación de corazón que genere 6 cortes básicos (4 camaras, TSVI, 3V, Arco AO, arco Ductal Y Bicava) o software de procesamiento y manejo de volúmenes el cual sea desarrollado por el mismo fabricante y que permita ser utilizado en varios PC. Con capacidad de conectarse al Sistema PACS-RIS con que cuenta el Hospital, mediante exportación o transferencia (DICOM-compatible con el sistema Pacs Carestream y el antivirus (ESET ENDPOINT). 
</t>
  </si>
  <si>
    <t xml:space="preserve">  MESA DE CIRUGÍA PARA ORTOPEDIA
1. Con sistema electrohidráulico
2. Sección de cabeza y pies intercambiables
3. Radio traslúcida en toda su extensión, tablero o base universal para ortopedia y traumatología.
4. Túnel para caset de Rayos X a través de todo el tablero de la mesa.
5. Colchonetas autoadhesivas a la mesa, eléctricamente conductivas o antiestáticas, removibles, de fácil limpieza y desinfección.
6. Mesa dividida en por lo menos 4 secciones. Cabecera, dorso, pelvis y miembros inferiores o piernas
7. Base en acero inoxidable resistente a químicos para la desinfección.
8. Sistema de autorretorno a nivel de las posiciones fijos de (trendelenburg, anti trendelenburg, lateralidades y/o espaldar-pelvis con un solo botón)
9. Movimientos requeridos trendelenburg de -30° a +30° o mayor, electrohidráulico, anti trendelenburg de –30° a +30° o mayor, electrohidráulico
10. Inclinación lateral (derecha/izquierda) desde 20°, electrohidráulico. Sección de espalda (o pelvis)  Movimientos de arriba/abajo +65°/-30°, sección de cabeza arriba / abajo +30°/-90° se acepta de operación manual
11. Sección de cabeza arriba/abajo rango entre +30°/-90° se acepta de operación manual
12. Sección de piernas inclinación arriba/abajo rango ente 0°/90°, se acepta de operación manual, División de la sección de piernas, derecha/izquierda se acepta de operación manual.
13. Detectores de nivel para mínimo cuatro posiciones: Trendelenburg/Anti-trendelenburg, lateralidades,  sección de espalda o pelvis.
14. Voltaje de trabajo 110/120/220/240 VAC 50-60Hz, 
15. Capacidad mínima de carga de 200Kg
16. Deslizamiento longitudinal: mínimo 199 mm hacia la cabeza y mínimo 99 mm hacia los pies.
17. Batería recargable para soporte de funcionamiento
18. Tiempo mínimo de funcionamiento de la batería 30 minutos continuos o su equivalente en movimientos.
19. Indicador visual del estado de la batería
20. Control de funciones de respaldo diferente al control de mano o panel de control auxiliar sobre la base de la mesa.
21. Con control de mano que cuente con apoyo visual para los movimientos de las diferentes posiciones de la mesa.
22. Interruptor de parada de emergencia independiente al bloqueo de los controles de la mesa. Tipo de protección contra descargas Clase I.
23. Grado de protección contra descargas eléctricas tipo B
24. Protección contra penetración de agua IPX4
25. ACCESORIOS radio traslúcidos 360°
25.1 . Pierneras (par), apoya brazos (par)
25.2 . Marco de anestesia (unidad)
25.3 . Extensión de ortopedia para miembros inferiores radio traslúcida estándar con posibilidad de adaptar a diferentes marcas de mesas, con los siguientes accesorios: brazo de tracción, poste de rotación perineal, Dispositivo de tracción longitudinal, botas con correas con sistema que permita el traslado y resguardo de los accesorios.</t>
  </si>
  <si>
    <t xml:space="preserve">TORRE DE ARTROSCOPIA
1. Carro de transporte y almacenamiento de equipos de estructura abierta:
1.1. 4 ruedas antiestáticas con freno en las 2 ruedas delanteras.
1.2. Pintura electroestática de alta resistencia.}
1.3. Cajonera.
1.4. Manija frontal para desplazamiento del carro.
1.5. Multitoma de mínimo 6 conectores con polo a tierra.
1.6. “Mínimo 4 bandejas para ubicar los equipos o de acuerdo a la tecnología oferta y 1 cajón
1.7. 2 (dos) canaletas para enrutamiento de los cables de video y alimentación eléctrica.
1.8. Monitor full HD de mínimo 26", grado médico con retroiluminación LED.
1.8.1 Entradas de video DVI, SDI, VGA, y/o 3G-SDI; salidas de video DVI, SDI, VGA, como mínimo.
1.8.2 Resolución de pantalla 1920 x 1080.
1.8.3 Sistema de color PAL/NTSC.
1.8.4 Formato de imagen 16:9, (Opcional: Soporte tipo brazo móvil para monitor de video).
1.8.5 Procesador de Cámara full HD resolución 1920 x 1080 píxeles, sistema de color PAL/NTSC, salida de video full HD con conector DVI, SCB.
1.8.6 Modulo procesador de imágenes integrado y teclado para generación de títulos.
1.8.7 Módulo que permita la grabación de videos y de fotografías en procedimientos, que sea comandable desde la cabeza de la cámara, y que permita el almacenamiento en memoria USB en formato de alta definición.
1.8.8 Entregar dispositivo con capacidad de almacenamiento de 64Gb como mínimo.
1.8.9 Cabeza de cámara full HD de tres chips, resolución 1920 x 1080 píxeles, sistema de color PAL/NTSC.
1.8.10 Adaptador endoscopico universal integrado (distancia focal en rango 15mm- 31mm) compatible con todas las ópticas del mercado. Con zoom parafocal incorporado.
1.8.11 Escaneo progresivo y foco graduable. Botones programables. Sumergible y esterilizable en ETO y Sterrad.
1.8.12 Con contenedor para almacenaje y esterilización. Fuente de luz fría tecnología LED de 175 W con SCB, compatible con todas las marcas de cable de fibra óptica del mercado. (Vida útil de 30000 horas aprox.).
1.8.13 Cable de fibra óptica de 3mts por 3,5mm de diámetro, termoresistente, compatible con la fuente de luz ofertada y lente de artroscopia.
1.8.14 Consola controladora de shaver para conectar piezas de mano de hasta 15000 rpm o mayor, (para futuras conexiones a piezas multifuncionales), con movimientos adelante/atrás/oscilatorio)
1.8.15 Con pantalla indicadora de revoluciones, reconocimiento automático de piezas de mano. (Opcional)
1.8.16 Pedal de libre programación y aprueba de agua. Pieza de mano de 7.000 RPM con botonera controladora.
1.8.17 Compatible con cuchillas y fresas de pequeñas y grandes articulaciones (desde 2,5mm hasta 6,5mm)
1.8.18 Con anclaje automático de cuchillas y fresas. 
1.8.19 Pieza de mano Con contenedor para almacenaje y esterilización.
</t>
  </si>
  <si>
    <t xml:space="preserve">MESA DE CIRUGÍA
1. Mesa electrohidráulica rodable 
2. Sección de cabeza y pies intercambiables
3. Controlada por control de mano alámbrico
4. Batería de soporte e indicador de carga.
5. Voltaje de trabajo +/- 110-120VAC 50-60Hz
6. Protecciones contra choques eléctricos 
7. Protección contra ingreso de líquidos tanto en la base como en las colchonetas.
8. Con sistema de respaldo de control de funciones en columna o en la base de la mesa
9. Capacidad de carga 200Kg como mínimo en movimiento
10. Sistema de frenado de emergencia independiente a las funciones de la mesa y de fácil desplazamiento
11. Longitud total con extensión de cabecera y piernas de 200 Cm +/- 10 Cm
12. Base con cubierta en acero inoxidable o polímero resistente a alto impacto
13. Cubierta de la columna en acero inoxidable o polímero resistente a alto impacto
14. Estructura de la superficie y rieles laterales en acero inoxidable o acero al cromo níquel
15. Superficie radio traslúcida en toda la extensión de la mesa y accesible al caset de rayos X.
16. Mesa dividida en por lo menos 4 secciones. Cabecera, dorso, pelvis y miembros inferiores o piernas
17. Movimientos mínimos: Posición de sentado, posición de acostado, posición lateral, longitudinal, trendelenburg.
18. Cabecera desmontable y con ajuste de reflexión continua de +30°/ -90° en operación manual
19. Miembros inferiores o piernas en placas independientes, desmontables, abatibles de 0° a 90° y con movimiento de tijera.
20. Ángulo Flex 30° piecero / 30° cabecero mínimo (invertido)
21. Ángulo Flex 40° piecero / 30° cabecero mínimo
22. La mesa debe tener la capacidad para dar la posición y/o accesorio para nefrectomía.
23. Elevación y descenso que cubra el rango de 70 a 100 Cm +/- 10Cm con respecto al piso.
24. Trendelenburg y Trendelenburg inverso de 30°
25. Inclinación lateral, izquierda y derecha 20° como mínimo
26. Sistema de parada que permita la desactivación de todos los movimientos de la mesa para evitar movimientos involuntarios, independiente al bloqueo de los controles de la mesa.
27. Batería de soporte con indicador de carga mínima de 30 minutos continuos o su equivalente en movimientos.
28. Función automática de retorno de la mesa a la posición horizontal a cero (0)
29. Colchonetas autoadhesivas a la mesa, eléctricamente conductivas o antiestáticas, removibles, de fácil limpieza y desinfección.
30. Soporte acojinado para brazo con fijador y correa de sujeción (2 piezas)
31. Arco de anestesia con fijador.
32. Correa de sujeción de paciente a la mesa (sin velcro)
33. Que cuente con interruptor de parada de emergencia independiente al bloqueo de los controles de la mesa.
34. Detectores de nivel para mínimo cuatro posiciones: Trendelenburg/ Anti trendelenburg, Lateralidades, sección de espalda o pelvis.
</t>
  </si>
  <si>
    <t xml:space="preserve"> TORRE DE LAPAROSCOPIA
1. Carro de transporte y almacenamiento de equipos de estructura abierta, compuesto por 4 ruedas antiestáticas con freno en las 2 ruedas delanteras o una diagonal a la otra con freno
2. mínimo un cajón y mínimo 5 bandejas para ubicar los equipos,  con manija para desplazamiento del carro.
3. Multitoma incorporada al carro  de mínimo 6 conectores con polo a tierra, con cable de conexión eléctrica de mínimo tres metros.
4. Dos  canaletas para enrutamiento de los cables de video y  alimentación eléctrica.
5. Monitor full HD de mínimo 26", grado médico con retroiluminación LED. 
6. Entradas de video DVI, SDI, VGA, y/o 3G-SDI; salidas de video DVI, SDI, VGA, como mínimo.
7. Resolución de la pantalla del monitor mínimo de  1920 x 1080.
8. Procesador de Cámara full HD, Sistema de color  NTSC. salida de video full HD con conector DVI. Modulo  procesador de imágenes integrado y teclado para generación de títulos
9. Cabeza de cámara compatible con procesador full HD, resolución 1920 x 1080 píxeles, sistema de color  NTSC
10. Adaptador endoscópico universal integrado (distancia focal en rango 15mm- 31mm) compatible con todas las ópticas del mercado. 
11. Zoom parafocal incorporado. Escaneo progresivo y foco graduable. 
12. Sondas esterilizables (incluir sistema de esterilización recomendada por fabrica)
13. Contenedor para almacenaje y esterilización. 
14. Fuente de luz fría tecnología LED Vida útil de  mínimo 30000 horas
15. Cable de fibra óptica de  mínimo 3mts por  máximo  4,8 mm de diámetro, termoresistente, compatible con la fuente de luz ofertada. 
16. Insuflador de mínimo 30 l/min, con pantalla donde muestre los parámetros presión /flujo los cuales deben ser programables.
17. Alarmas audibles y visuales en caso de sobrepresión. 
18. Reposición de gas totalmente automática por control electrónico.
19. Con manguera CO2 para presión de red de 150PSI, conector rápido chemetron de mínimo 3mt de largo. 
20. calefactor del gas completamente reusable. 
21. Sistema de grabación a través de la misma señal DVI, que permita revisar en la pantalla la grabación, y adicionalmente permita ser almacenada y copiada en algún medio magnético (DVD, USB).
22. Lente de 30° 
23. Alimentación eléctrica  +/- 110/120 VAC – 50-60 Hz.
24.   Accesorios (2) cajas de filtros.</t>
  </si>
  <si>
    <t xml:space="preserve">ENDOSCÓPIO QUIRURGICO (SENOS PARANASALES)
1. Óptica de visión frontal panorámica de  0° 4 mm Ø, longitud mínimo  16 cm
2. Óptica de visión angular de  30°, longitud mínimo 16 cm 
3. Conductor de luz de fibra óptica incorporado en ambas ópticas con distintivo
4. Óptica de visión angular 45°  longitud mínima  16 cm
5. Óptica de visión lateral angular  70°, longitud mínimo  16 cm
6. Ópticas Esterilizables 
7. Recipiente para esterilización, con tapa, para utilizar con dos endoscopios rígidos de mínimo 20 cm de longitud.
8. Bisturí puntiagudo, longitud  19 cm +/-2cm.
9. Legra para senos maxilares, longitud 20 cm +/-2cm.
10. Legra para antro oblonga, pequeña, longitud  20 cm+/-2cm.
11. Legra para senos frontales curvada 90°, longitud 20  cm +/-2cm.
12. Tubo de aspiración para senos frontales 2,5 mm Ø exterior, longitud 12 cm +/-2cm
13. Tubo de irrigación, 3 mm Ø exterior, longitud 12  cm +/-2cm
14. Instrumento doble, (palpador senos paranasales) extremos esféricos 1,2 y 2 mm Ø, longitud 20 cm +/- 2cm
15. Elevador doble romo, longitud 20 cm +/-2cm
16. Pinzas nasales rectas, pediatrica,  longitud  14 cm +/- 2cm
17. Pinzas nasales curvadas hacia arriba 45°, pediatrica, 13 cm +/-2cm 
18. Pinzas nasales rectas, adulto, 14 cm +/- 2cm
19. Pinzas nasales curvadas hacia arriba 45°, adulto, 14 cm +/- 2cm
20. Pinzas sacabocados de antro, vaina giratoria 360°, con tornillo de fijación, longitud 10 cm, +/- 2cm
21. Pinzas nasales adulto, longitud útil 14 cm +/- 2cm
22. Pinzas nasales curvadas hacia arriba 45°
23. Tijeras nasales, longitud  14 cm +/- 2cm
24. Recipiente de plástico para esterilización y almacenamiento perforado, con tapa.
</t>
  </si>
  <si>
    <t xml:space="preserve">TORNIQUETE NEUMÁTICO 
1 Consola
1.1 Voltaje de alimentación: 100-120 VAC
1.2 Frecuencia: 50/60 Hz
1.3 Pantalla LCD o Display
1.4 Panel de programación con teclado sensible al tacto o de membrana.
1.5 Operacionalidad de dos brazaletes simultáneamente y con programación de diferentes presiones.
2. Especificaciones:
2.1. Nivel de ruido menor a 60Db.
2.2. Rango de presión de 0 a 470 mmHg o mayor
2.3. Tiempo de trabajo de 5 minutos a 180 minutos o mayor, en incremento de a 1 minuto.
2.4. Equipo apto para brazaletes simples y dobles
2.5. Visualización en pantalla de presión programada, presión medida, tiempo programado, tiempo medido, alarmas, nivel de carga de la batería y conexión a red de voltaje AC.
2.6. Alarmas de seguridad audible y visible para fugas en el sistema, brazalete, alta y baja presión, tiempo excedido, falla técnica y batería baja.
2.7. Control micro procesado para pruebas auto diagnósticas y control continuo del buen funcionamiento de la tecnología, sensor de presión.
2.8. Sensor de presión de oclusión de miembro.
2.9. Dos (2) canales como mínimo, 4 puertos independientes para usar dos (2) brazaletes dobles o cuatro (4) brazaletes sencillos.
2.10. Una (1) Manguera de una vía por cada salida de canal, con los adaptadores al equipo y al brazalete
2.11. Auto calibración del sensor de presión
2.12. Batería integrada con autonomía de mínimo 60 minutos
2.13. Desinflado rápido y lento.
2.14. Brazaletes reusables
3. Accesorios que se deben entregar por cada equipo 
3.1 Un (1) Brazalete brazo pediátrico
3.2 Un (1) Brazalete brazo adulto mediano (Talla M)
3.3 Un (1) Brazalete brazo adulto grande (Talla L) 
3.4 Un (1) Brazalete muslo adulto mediano (Talla M)
3.5 Un (1) Brazalete muslo adulto grande (Talla L)
3.6 Un (1) Brazalete muslo adulto extra grande (Talla XL)
3.7 Una (1) Manguera de una vía por cada salida de canal, con los adaptadores al equipo y al brazalete.
4. Carro de transporte con canastilla para almacenar los brazaletes, pintura electroestática y ruedas antideslizantes con freno.
</t>
  </si>
  <si>
    <t>TENSIOMETRO
1. Tensiómetro Aneroide 
2. Tablero en escala de mmHg en rango mínimo desde 0 hasta  220 mmHg
3. Soporte a pared.
4. (3) Pera en goma con válvula
5. (2) Manguera extensora 
6. (3) Brazalete para cada paciente adulto, pediátricos reusables
7. Certificado de calibración por una entidad acreditada por la ONAC.</t>
  </si>
  <si>
    <t xml:space="preserve">  ESTIMULADOR DE NERVIO PERIFÉRICO
1. Uso: monitorización de las transmisiones o impulsos neuro-musculares en cirugía donde se requiere anestesia. 
2. Equipo microprocesado
3. Pantalla display y/o LCD
4. Visualización numérica de las respuestas, modo de trabajo
5. Indicador de batería. 
6. Mínimo dos modos de estimulación, programables con selección de tiempo e intensidad.
7. Accesorios: 
7.1. Juego de electrodos y agujas mínimo dos por cada opción de trabajo del equipo
7.2. Maletín de transporte
7.3. Batería recargable con cargador externo para la batería.
</t>
  </si>
  <si>
    <t xml:space="preserve">NEVERA DE 2 A 10 °C  12 PIES
1. Capacidad de 12 pies o 300 litros
2. Mínimo 6 bandejas extraíbles corredizos en acero inoxidable 
3. Rango de temperatura de trabajo de mínimo 2°C a máximo 10°C.
4. Con sistema de refrigeración por aire forzado para una buena uniformidad de la temperatura en la cabina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16. Con protector de fases por fallas eléctricas o picos de voltaje.
17. Con certificado de cumplimiento de las norma AABB, ARC, FDA
18. Con certificado de calificación (instalación, desempeño operación) que cumpla los lineamientos de la  Resolución 3690 de 2016.
</t>
  </si>
  <si>
    <t>NEVERA DE 2 A 10 °C  20 PIES
1. Capacidad de 20 pies o 500 litros
2. Mínimo 7 bandejas extraíbles corredizos en acero inoxidable
2.1. Con divisores verticales en policarbonato para bolsas de sangre (para 1 sola nevera) 
3. Rango de temperatura de trabajo de mínimo 2°C a máximo 10°C.
4. Con sistema de refrigeración por aire forzado para una buena uniformidad de la temperatura en la cabina y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16. Con protector de fases por fallas eléctricas o picos de voltaje.
17. Que cumpla la norma AABB, ARC, FDA
18. Con certificado de calificación (instalación, desempeño operación) que cumpla los lineamientos de la   
19. Resolución 3690 de 2016.</t>
  </si>
  <si>
    <t xml:space="preserve"> AGITADOR DE MAZZINI
1. Bandeja en acero inoxidable con caucho antideslizante. 
2. Velocidad: mínimo desde 50 – hasta 250 R.P.M
3. Temporizador mínimo desde 1 a 99 minutos
4. Control: Electrónico digital visual en velocidad y tiempo 
5.  Amplitud Orbital: mínimo 20 mm.
6. Capacidad de carga: mínimo  de 2.5 Kg.
7. Bases con gomas antideslizantes.
</t>
  </si>
  <si>
    <t>BAÑO SEROLÓGICO
1. Capacidad Mínimo 12 litros
2. Con tapa
3. Reloj digital integrado
4. Material de la cámara interior y carcaza exterior acero inoxidable.  
5. Mecanismo de indicación de encendido, alarma y temperatura
6. Control de valores de: temperatura y tiempo 
7. Rango de temperatura de trabajo entre 10° y  100°C
8. Con indicador de nivel de agua
9. Requerimiento eléctrico 110/120 VAC 50/60 Hz.</t>
  </si>
  <si>
    <t xml:space="preserve">CABINA DE BIOSEGURIDAD
1. Cabina de seguridad clasificación IIA
2. Luz interior
3. Lámpara de Rayos Ultravioleta 
4. Base para instalación de la cabina
5. Filtro de eficiencia del 99.99%-eficiencia 0.3µm o menor
6. Pantalla con indicador de parámetros de funcionamiento
7. Sensor de flujo de aire
8. Pared lateral en vidrio de seguridad
9. Dimensiones 130 x 75 x 140 cm  (LXAXA) +/-10 cm
10. Velocidad de flujo de aire entrada/salida: 0.40 m/s-0.35 m/s +/-0.5
11. Requerimiento eléctrico 110/120VAC 50-60HZ.
</t>
  </si>
  <si>
    <t xml:space="preserve">CONTADOR DE CÉLULAS
1. Contador electrónico
2. Pantalla LCD con luz de fondo 
3. Rango de conteo entre 0 a 999 células
4. Tecla de bloqueo
5. Calculo de porcentajes 
6. Borrado de último dato ingresado
7. Señal audible para 100 datos ingresados
8. Requerimiento eléctrico 110/120VAC 50-60 HZ.
</t>
  </si>
  <si>
    <t xml:space="preserve"> HORNO DE SECADO
1. Intervalo de temperatura en rango ambiente +5°C – mínimo 250°C.
2. Material del interior acero inoxidable 
3. Pantalla o display donde se muestre información acerca de la operatividad del equipo, mínimo 5”.
4. Opción de acceso para la monitorización independiente de datos 
4.1 Sistema Programable: mínimo rampas-ciclos
5. Alarma automática de temperatura 
6. Alarma de puerta 
7. Requerimiento eléctrico +/-  110/120VCA 50-60 Hz.
</t>
  </si>
  <si>
    <t xml:space="preserve">INCUBADORA DE CO2
1. Alimentación a 110V.
2.  Sistema de alarmas.
3. Volumen interno mayor a 160 L
4. Sistema de filtrado HEPA.
5. Rango de humedad relativa entre 90 y 95% o mayor.
5.1 Rango de temperatura entre ambiente y 50 ºC mínimo.
5.2 Precisión de temperatura de +/- 0.1ºC
5.3 Concentración de CO2 entre 0 y 20%
5.4 Precisión de CO2 de +/- 0.1%
5.5 Sistema anti roció.
5.6 Sistema de control microcontrolado.
5.7 Sensor de CO2 infrarrojo.
5.8 Bandejas internas en acero inoxidable 
5.9 Programa de desinfección de alta temperatura de 120 ºC o superior.
5.10 Tiempo de recuperación tras apertura de puerta inferior a 10s
5.11 Puerta interna de vidrio.
5.12 Incluir todos los elementos necesarios para la conexión a la bala.
</t>
  </si>
  <si>
    <t xml:space="preserve">HORNO INCUBADORA
1. Incubadora de mínimo  30 litros máximo +/-10 litros
2. Control por microprocesador 
3. Ajuste de parámetros de temperatura
4. Material acero inoxidable
5. Numero de bandejas mínimo dos (2)
6. Rango de temperatura mínimo desde 5°C sobre la temperatura ambiente a 75°C, mínimo.
7. Pantalla o indicador digital para registro de parámetros de trabajo: Temperatura 
8. Puerta exterior de vidrio, con ajuste de seguridad 
9. Termómetro digital 
10. Requerimiento eléctrico 110/120VAC 50-60Hz.
</t>
  </si>
  <si>
    <t xml:space="preserve">MICROSCOPIO BINOCULAR
1. Cabezal: binocular
2. Luz LED
3. Rango de distancia interpupilar: de 48 a 75 mm.
4. Oculares: focalizables 
5. Revolver: giratorio en ambos sentidos.
6. objetivos 4x, 10x, 40x, 100x (Mínimo)
7. Platina mecánica
8. Condensador: Centrable y enfocable
9. Vida útil del Led mínimo 20.000 horas
10. Requerimiento eléctrico +/- 110-120 VAC 50-60HZ.
11. Accesorios: Funda protectora
</t>
  </si>
  <si>
    <t xml:space="preserve">ULTRA CONGELADOR -30°
1. Estructura de una sola puerta
2. Capacidad  como mínimo 500 Litros
3. Rango de Temperatura: -30ºC a -50ºC 
4. Display LCD 
5. Controlador de temperatura digital
6. Alarma audible y visible de puerta entre-abierta, de baja y alta temperatura, fallo de alimentación,  temperatura del condensador
7. Sistema de refrigeración tráfico pesado
8. Seguimiento y trazabilidad de la temperatura
9. Lámina metálica y pintura electroestática
10. Mínimo 8 entrepaños con sistema corredizo en acero inoxidable
11. Cámara interna en acero inoxidable
12. Batería incorporada
13. Base con ruedas y freno y pies niveladores
14. Requerimiento eléctrico 110/120VAC 50-60Hz
15. Con certificado de calificación (instalación, desempeño operación) que cumpla los lineamientos de la   Resolución 3690 de 2016.
ULTRA CONGELADOR -80°
1. Estructura de una sola puerta
2. Capacidad  como mínimo 18 Litros
3. Rango de Temperatura: -50ºC a -80ºC 
4. Display LCD 
5. Controlador de temperatura digital
6. Alarma audible y visible de puerta entre-abierta, de baja y alta temperatura, fallo de alimentación,  temperatura del condensador
7. Sistema de refrigeración tráfico pesado
8. Seguimiento y trazabilidad de la temperatura
9. Puertas exteriores con sellado hermético puertas interiores aisladas
10. Lámina metálica y pintura electroestática
11. Mínimo 5 entrepaños con sistema corredizo en acero inoxidable
12. Cámara interna en acero inoxidable
13. Batería incorporada
14. Base con ruedas y freno
15. Requerimiento eléctrico 208VAC 60Hz.
16. Con certificado de calificación (instalación, desempeño operación) que cumpla los lineamientos de la   Resolución 3690 de 2016.
</t>
  </si>
  <si>
    <t xml:space="preserve">PIPETA AUTOMÁTICA
1. Automáticas y ajustables
2. indicador mínimo de cuatro (4) dígitos
3. Rangos de medida:
3.1. (5) unidades de 100µL - 1000µL
3.2. (6) unidades de 5µL - 50µL;
3.3. (7) unidades de 20µL - 200µL
3.4. (4) unidades de 5µL – 10 µL;
3.5. (4) unidades de 2 µL – 20 µL
3.6. (4) unidades de 10 µL – 100 µL
4. Certificado de calibración por entidad acreditada por la ONAC
</t>
  </si>
  <si>
    <t xml:space="preserve">PROCESADOR TEJIDOS
1. Pantalla táctil LCD
2. Capacidad para mínimo 200 casetes
3. Bandeja extraíble 
4. Compartimento de filtros 
5. Puerto USB 
6. Botellas de reactivos de lavado mínimo 7
7. Botellas de intercambio 
8. Botellas de fijador 
9. Baños de cera y bandeja de residuos de cera 
10. Cámara de reacción 
11. Mínimo 4 sets de filtro 
12. Entrada: 110-120 V CA; 50/60Hz
</t>
  </si>
  <si>
    <t xml:space="preserve">COLOREADOR AUTOMÁTICO DE LAMINAS
1. Pantalla táctil
2. Iluminación led
3. Batería de respaldo de mínimo 40 minutos
4. Puede manejar hasta 11 canastillas de portaobjetos simultáneamente
5. Ajuste automático del volumen de medio de montaje para diferentes tipos de preparación de portaobjetos
6. Permite muestras simultaneas de histología como de citología
7. Lector de código de barras 2D
8. Cartucho precargado con cubreobjetos de vidrio
9. Especificación eléctrica 110VCA, 50/60hz
10.  Accesorios
11.1  5 Canasta (cada uno con capacidad para 20 portaobjetos)
11.2  10 Adaptador de canasta para porta objetos grande hasta 75*58mm
11.3  1 Filtro de carbón
11.4  3 Recipiente para reactivo de mínimo 320ml
11.5  4 Cubierta de recipientes para reactivos (recipientes múltiples) 
11.6  6 Cubierta de recipientes para reactivos (recipientes único)
11.7  Kit de adaptador para la ventilación
11.8  Recipiente para lavado con agua
11.9  Manguera de entrada para lavado con agua
11.10  Canastilla portaobjetos negros
11.11  Canastilla portaobjetos blancos
11.12  Kit para estación estática de lavado con agua
11.13  Inserto de recipiente para montaje manual de cubreobjetos
</t>
  </si>
  <si>
    <t xml:space="preserve"> MICRÓTOMO
1. Mínimo 3 modos de corte
2. Valores de ajuste desde 0,5um a 500 um
3. Monitorización de numerosas funciones en la pantalla, como velocidad de corte, recuento de cortes, espesor de corte y distancia de avance
4. Velocidad de corte 0 a 420 mm/s mínimo.
5. Parada de emergencia  tecla de espera para poner en modo suspensión, que guarda los parámetros personalizados en la memoria
6. Mecanismo de retroceso y avance lento
7. ACCESORIOS
7.1. Base portacuchillas
7.2. Bandeja de residuos
7.3. Interruptor de pedal
8. Requerimiento eléctrico 110/120 VAC +/- 50-60HZ. 
</t>
  </si>
  <si>
    <t xml:space="preserve"> CRIOSTATO
1. Cámara en acero inoxidable
2. Selección grosor de la muestra  1-100 µm
3. Congelación de muestras en rango mínimo de -40°C – 55°C o mayor.
4. Ajuste de temperatura de Crio cámara hasta -35°C
5. Mínimo dos estaciones Peltier
6. Registro de parámetros mediante Display
7. Desinfección automática UV
8. Desplazamiento vertical y horizontal de la muestra
9. Tamaño de la muestra entre 50-80 mm
10. Porta cuchillas de alto y bajo perfil
11. Pantalla táctil  
12. Sistema electrónico del espécimen
13. Requerimiento eléctrico 110/120VAC </t>
  </si>
  <si>
    <t xml:space="preserve">MICROSCOPIO DE DOBLE CABEZAL
1. Triocular
2. Con Ajuste de dioptrías 
3. Ajuste interpupilar de en rango mínimo desde 55 hasta 75mm 
4. Objetivos con sistema antifuingico: 4X, 10X, 40X,  100X 
5. Revolver: Mínimo para cuatro objetivos
6. Platina: Móvil integral con controles coaxiales X-Y 
7. Recorrido de la platina 25mm
8. Con escala milimétrica 
9. Rango de desplazamiento XY: 50 x 75mm. +/- 5mm
10. Condensador: Enfocable, técnicas de observación adaptables como mínimo: Contrates de fases, campo oscuro, polarización, fluorescencia.
11. Iluminación: Luz LED 
12. Requerimiento eléctrico +/- 110-120 VAC 50/60 Hz.
13. Accesorios: Funda protectora.
</t>
  </si>
  <si>
    <t xml:space="preserve"> CENTRAL DE INCLUSIÓN
1. Unidad modular con tanque de parafina de  mínimo 4 lt  
2. Zona de almacenado de tejidos mínimo 100 casetes
3. Luz LED
4. Temperatura de funcionamiento 50°C a 70°C mínimo
5. Pantalla táctil de 5” mínimo
6. Capacidad de carga mínimo 50 bloques, placa refrigeradora
7. Pantalla de programación touch screen de mínimo 5”.
8. Peso máximo de 30 Kg. 
9. Accesorios:
9.1. Lupa
9.2. Pedal
9.3. Forceps
10. Requerimiento eléctrico +/- 110 - 120 VAC  50-60 HZ.
</t>
  </si>
  <si>
    <t xml:space="preserve">CITOCENTRIFIUGA
1. Panel de control por membrana o display
2. Rotor  sellado con capacidad mínima de 12 puestos 
3. Memoria con capacidad de mínimo 23 programas
4. Visualización de parámetros entre ellos: Tiempo y velocidad
5. Alarma de fin de programa
6. Opción de PAUSA
7. Nivel de ruido máximo 60 Db
8. Ajuste de tiempo 1 a 99 minutos
9. Velocidad programable  de 200 a 2000RPM, en incrementos de 10RPM mínimo
10. Requerimiento eléctrico 110/120VAC 50-60Hz.
</t>
  </si>
  <si>
    <t xml:space="preserve"> MESA DE MACROSCOPIA
1. Mesa en acero inoxidable
2. Sistema digital
3. Superficie de trabajo: compuesta por  fregadero, una tabla de disección y un sistema de ventilación en toda el área de trabajo. 
4. Altura de estación de trabajo graduable
5. Debe contar con al menos 1 tanque para evacuación de formalina
6. Capacidad de mínimo 10 litros 
7. Control de pedal alámbrico o inalámbrico: para manejar sus funciones y autoenfoque.
8. Sistema de cámara digital de alta definición. Mínimo 16 Megapixel
9. Monitor de mínimo 17" para visualizalizacion de las imágenes. 
10. Indicador LED de flujo de aire
11. Sistema integrado de extracción de vapores
12. Teclado 
13. Micrófono 
14. Requisitos de alimentación +/-110V-120V 50/60Hz.
</t>
  </si>
  <si>
    <t xml:space="preserve">GRABADORA DE PRESIÓN
1. Método de medición: Oscilométrico
2. Rango de medición: 
2.1. Presión Sistólica: mínimo 50-250 mmHg 
2.2. Presión Diastólica. mínimo 40-140 mmHg 
2.3. Precisión:  3mmHg o menor
3. Memoria: mínimo 100 mediciones. 
4. Display 
5. Intervalos de medición programables: mínimo cada 5 minutos 
6. Monitoreo continuo mínimo por 24 horas
7. Accesorios:
7.1. Brazalete Reutilizable adulto
7.2. Manguera de NIBP Reutilizable
7.3. Uso Batería recargable
7.4. Maletín de transporte
8. Software licenciado
</t>
  </si>
  <si>
    <t xml:space="preserve"> CAMA TIPO UCI
1. Cama hospitalaria para cuidados intensivos.
2. Que soporte un peso de 225 Kg como mínimo.
3. Controles eléctricos en barandales y control de mano con seguro de bloqueo selectivo desde el panel para  bloquear movimientos para paciente
4. Que permita dar las siguientes posiciones de forma eléctrica:
4.1. Trendelenburg de 12º como mínimo.
4.2. Trendelenburg inverso de 12º como mínimo.
4.3. Sección de espalda o fowler con autocontorno, que cubra el rango de 0 a 60º como mínimo.
4.4. Sección de rodilla que cubra el rango de 0 a 20º como mínimo y pierna inferior que cubra el rango de 0 a 15° como mínimo.
4.5. Altura y descenso ajustable que cubra el rango de 46cm o menor a 75cm o mayor. (medido de la   plataforma de la cama al piso, sin colchón), como mínimo.
4.6. Posición de Reanimación Cardio Pulmonar (RCP), de forma manual en mínimo dos lados de la cama y  eléctrica a través de control remoto.
4.7. Posición de silla cardiaca automático.
5. Sistema de bloqueo de los movimientos eléctricos.
6. Indicador de ángulo del respaldo digital o análogo de 0 a 60° como mínimo.
7. Dimensiones de la superficie del paciente 200 cm o mayor de largo x 85 cm o mayor de ancho, como mínimo
8. Dimensiones de la cama: Longitud total 230 cm o mayor Ancho total 100 cm o mayor Con cabecera, 
piecero y barandales arriba    
9. Con cubierta radio transparente al menos en la región dorsal, desde el cuello hasta la pelvis.
10. Cabecera y piecero removible de material de alta resistencia a golpes y solventes o desinfectantes.
11. Barandales laterales abatibles en un solo movimiento, dos barandales en sección de cabeza y dos en  sección dorsal o de pies y con un sistema mecánico o hidráulico que retarde el descenso rápido y evite los golpes.
12. Con protectores o parachoques en las cuatro esquinas
13. Con ruedas antiestáticas o conductivas de 6” como mínimo.
14. Con sistema de frenado en las 4 ruedas y direccionamiento centralizado.
15. Poste porta suero en las dos esquinas de la cabecera incluido atril
16. Que cuente con batería de seguridad con indicador de carga en caso de falla eléctrica o de traslado de paciente,  para todos los movimientos, capacidad de funcionamiento de larga duración.
17. Alarma visual o auditiva en caso de:
17.1. Falla de energía eléctrica.
17.2. Estado de batería baja.
17.3. Seguridad cuando la cama no se encuentre frenada
17.4. Alarma que se activa cuando el paciente se dispone a salir de la cama, para evitar las caídas.
17.5. Deberá anexar la certificación NORMA EN 60601-2- 52 de camas seguras.
18. Báscula integrada de la misma marca que la cama:
18.1. Báscula digital que soporte 225 Kg como mínimo.
18.2. Medición del peso en cualquier posición
18.3. Despliegue del peso digital en kilogramos.
18.4. Sensibilidad de 0.5 Kilogramos o menor.
18.5. Con TARA y ajuste a cero.
18.6. Con certificado de calibración por cada año de garantía.
19. Un poste de altura variable para soluciones intravenosas (portavenoclísis)
20. Corriente eléctrica de entrada 110V/60 Hz +-10%
21. Colchón reactivo de prevención de escaras grado I, II y III (Escala Braden). Con redistribución de presión, posicionable en cuatro sentidos. Antiestático, recubrimiento de material lavable, impermeable, retardante al fuego y con cubierta removible para lavado y cierre ciego para cada cama. 
</t>
  </si>
  <si>
    <t>MARCAPASOS BICAMERAL 
1. Modo de estimulación: Mínimo DDD, DOO, VDD, VVI, VOO.
2. Configuración de mínimo: Modo de estimulación, frecuencia, sensibilidad, amplitud de impulso.
3. Frecuencia básica entre 30 lpm o menor,  hasta 220 lpm o mayor, 
4. Amplitud de estimulación mínimo desde 0.1 a 17V
5. Sensibilidad auricular mínimo desde 0,2 mV a 11 mV.
6. Sensibilidad ventricular mínimo desde 1 mV a 20 mV.
7. Retardo AV en rango mínimo de 11 a 400 ms.
8. Uso con batería.</t>
  </si>
  <si>
    <t xml:space="preserve">INCUBADORA CERRADA
1. Incubadora Servocotrolada o microprocesada.
2. Control con modo  para ajuste de temperatura del aire de 23.0ºC  o menor hasta 37.0ºC o mayor.
3. Control con modo  para ajuste de temperatura de la piel del paciente de  35ºC o menor o hasta 37,0ºC o  mayor.
4. Doble pared.
5. Sistema de Humidificación
6. Monitoreo de Parámetros:
6.1.. Temperatura de aire
6.2.. Temperatura de piel 
7. Con sistema de alarmas, de las siguientes fallas mínimo:
7.1. Temperatura Aire
7.2. Temperatura Piel
7.3. Falla del sensor de piel o sonda de temperatura cutánea.
7.4. Falla de la circulación o flujo de aire.
7.5. Falta o falla de energía eléctrica.
8. La base de la incubadora cuenta con soporte para monitor de signos vitales 
9. Sistema de pesaje del neonato
10. Nivel de ruido menor a 50 dBA
11. Con al menos al menos cuatro (4) o más ventanas o ventanillas de acceso 
12. Colchón - Base porta colchón inclinable.
13. Sistema filtro de aire.
14. Requerimiento eléctrico 110/120 VAC.
15. Accesorios: Juego de mangas iris (8 mangas por cada equipo adicionales a las instaladas al equipo), 12   filtros de aire por equipo (adicional a los instalados), 2 sensores de piel por equipo (adicional a los  instalados) 
</t>
  </si>
  <si>
    <t xml:space="preserve">LÁMPARA DE FOTOTERAPIA
1. Lámpara de fototerapia tipo Led azul con base de pie para paciente Prematuro y Neonatal.
2. Diodos emisores de luz (LED) azul, para el tratamiento de hiperbilirrubinemia neonatal
3. La fuente de luz permite una Longitud de onda óptima para maximizar el metabolismo de la bilirrubina entre  450 a 500 nm
4. El equipo permite un nivel de irradiación de 45µw/cm2/nm o menor.
5. Nivel de ruido menor a 60 dB.
6. Vida útil de la fuente luminosa de 10.000 horas o mayor.
7. Peso total de la unidad con base es menor a 14Kg.
8. Consumo de potencia eléctrica menor a 30VA.
9. Lámpara que  realice examen de observación, el cual permite cambiar a luz color blanco.
10. La lámpara permite realizar inclinación y ajuste según la tecnología ofertada.
11. Requerimiento eléctrico 110/120VAC 50-60Hz
</t>
  </si>
  <si>
    <t xml:space="preserve">DESCONGELADOR DE PLASMA
1. Aplicaciones: Descongelador de plasma 
2. Display LCD digital de temperatura de mínimo 5”
3. Programa de autodiagnóstico
4. Software interpretativo para: Temperatura, Tipo de aplicación, Tiempo.
5. Capacidad mínima  de 8 bolsas de 250 ml a 800 mL
6. Rango de temperatura de 35°C a 43°C +2°C
7. Precisión 1°C
8. Alarmas audibles y visibles: mínimo para temperatura
9. Entrada: 110-120 V CA; 50/60Hz.
10. Accesorios adicionales a los que se instalan en el equipo tales como: 1000 envolturas de plasma desechables, 2 canastas de plasma si se requieren y/o 3 cajas x100 cojinetes de descongelación
</t>
  </si>
  <si>
    <t xml:space="preserve">INCUBADORA DE PLAQUETAS CON AGITADOR DE PLAQUETAS
1. El equipo Incluye  Incubadora y agitador
2. Display LCD digital de mínimo 5”
3. Control de: Temperatura, RPM
4. Rango de Temperatura de 20ºC a 25ºC
5. Registro de datos mínimo por 24 horas
6. Tecla o función de bloqueo
7. Alarma visuales y audibles de: Temperatura alta y baja, Fallo de energía y de movimiento.
8. Capacidad mínima: 90 bolsas
9. Sistema de rodillos para una agitación suave.
10. Bandejas corredizas con perforado, removibles para fácil limpieza.
11. Puertas en vidrio templado.
11. Entrada: 110-120 V CA; 50/60Hz
</t>
  </si>
  <si>
    <t>BALÓN MEDIANO 
1. Elaborado en PVC de alta resistencia, superficie lisa
2. 65 cm de diámetro. +/- 5cm
3. Resistencia al impacto mínimo de 250 lbs
4.  Desinflado lento en caso de avería</t>
  </si>
  <si>
    <t>TANQUE DE PAQUETES FRÍOS
1. Tanque con capacidad mínima de 12 paquetes máxima 18.  
2. Estructura general en acero inoxidable
3. Temperatura de trabajo -12°C +/-2°
4. Canastillas internas para soporte de los paquetes.
5. Requerimiento eléctrico 110/120VAC 50-60 Hz.
6. Accesorios: Según la capacidad, se deberá entregar el mismo número de paquetes la mitad lumbar y la mitad estándar</t>
  </si>
  <si>
    <t>GONIOMETRO
1. Goniómetro de 360°grande
2. Material plástico de alta densidad.</t>
  </si>
  <si>
    <t>BANDAS  ELÁSTICAS
1. Banda elástica libre de látex
2. Bandas de diferentes colores: Amarillo, azul, verde, rojo, negro, gris. 
3. 1 rollo de cada color</t>
  </si>
  <si>
    <t xml:space="preserve">BALÓN GRANDE
1. Elaborado en PVC de alta resistencia, superficie lisa
2. 85 cm de diámetro. +/- 5cm
3. resistencia al impacto mínimo  de 250 lbs
4. Desinflado lento en caso de avería </t>
  </si>
  <si>
    <t>JUEGO DE DIGIFLEX 
1. Juegos de DIGIFLEX de color  Amarillo, rojo, negro, azul, verde.</t>
  </si>
  <si>
    <t>BALÓN PEQUEÑO
1. Elaborado en PVC de alta resistencia, superficie lisa
2. 30 cm de diámetro. +/- 5cm
3. Resistencia al impacto mínimo de 250 lbs
4. Desinflado lento en caso de avería.</t>
  </si>
  <si>
    <t>TENS 
1. Equipo con mínimo 2 canales de salida independientes
2. Parámetros: Tiempo ajustable; amplitud, Frecuencia y ancho de pulso 
3. Modos de funcionamiento: continua y pulsada como mínimo
4. Ancho de pulso de mínimo 60us a 400us
5. Frecuencia de pulso de 1 a 120 Hz mínimo
6. Pantalla LCD para registro de estado de batería, parámetros
7. Accesorios:
7.1. Batería
7.2. Maletín de transporte
7.3. Juego x 4 electrodos de diferente tamaño</t>
  </si>
  <si>
    <t xml:space="preserve"> AUDIOMETRO
1 Dos canales independientes
2 Rango de frecuencia entre 125 Hz y 20000Hz. como mínimo
3 Conducción ósea y conducción aérea
4 Tipos de prueba
4.1. Tonos puros
4.2. Continuo
4.3. Pulsado
4.4. Prueba Campo libre
4.5. Ondulante
4.6. Audiológicas Especificas tipo: DECAY, SISI, STENGER,  MULTIFRECUENCIA.
4.7. Prueba Alta frecuencia hasta 20Khz
5 Tipos de señal
5.1. Tono Warble +/- 5% en modulación
6. Ruido Blanco
7. Precisión para frecuencia 0.5% o menor
8. Precisión para Distorsión 1% o menor
9 Software compatible con sistema Operativo Windows 
10. Accesorios incluidos con el equipo
10.1. Diadema
10.2. Auriculares de Inserción
10.3. Micrófono paciente
10.4. Cubierta o forro
10.5. Pulsador de respuesta de paciente
11. Certificado de calibración.
12. Conexiones  a impresora para resultados
13. Impresora compatible
14. Parlantes y sistema para pruebas de campo libre
</t>
  </si>
  <si>
    <t>FOROPTER
1. Esferas en rango de  (+16.75D a -19.00D)
2. Incrementos esféricos mínimo 0.25D 
3. Cilindros rango desde (0D a -8.00D) (Expandible a -8.00D con cilindros adicionales incluidos) 
4. Incrementos cilíndricos 0.25D 
5. Eje cilíndrico mínimo desde 0° a 180° 
6. Incrementos del eje mínimo 5° 
7. Cilindro cruzado (+/-0.25D)
8. Lentes auxiliares mínimos: Apertura completa, Retinoscópico de +1.50, polarizado, vertical blanco,  vertical rojo, ¬ filtro verde (izq.), filtro rojo (der), +0.12D, PH, prisma 10 (izq.) prisma 6 (der), cilindro cruzado +/-50 y oclusor. 
9.  Ajuste de distancia pupilar mínimo desde (48mm hasta  75mm).</t>
  </si>
  <si>
    <t>RETINOSCOPIO DE FRANJA
1. Luz led 
2. Filtro polarizante
3. Lineal cruzado
4. Anillo externo para enfoque calidad de franja con 2.8x.</t>
  </si>
  <si>
    <t xml:space="preserve">SET DE PRISMAS SUELTOS 
 Compuesto por  mínimo 16 prismas: 
1.Lente rojo, 0.5,1,2,4,6,8,10,12,15,16,20,25,30,35,40,45,50.
2.Maletín de transporte con cierre de seguridad </t>
  </si>
  <si>
    <t>CAJA DE LENTES DE PRUEBA 
Compuesto por:  
1. Esferas: mínimo 40 pares cada una de cóncava y convexa en rangos desde (0.25-hasta 20.00).
2. Cilindros: mínimo 20 pares cada uno  cóncava y convexa en rangos desde (0.25-hasta 6.00).
3. Prismas: mínimo 12 piezas
4. Lentes Accesorios: (14) entre ellos: Filtro rojo, filtro verde, neutro, oclusor, estenopeico, hendidura, polarizado, cilindros cruzados. 
5. Estuche.</t>
  </si>
  <si>
    <t>MONTURA DE PRUEBA
1. Montura  Ajustable La D.P en rango mínimo  48 A 80 Mm.
2. Con posibilidad de  Insertar Hasta 5 Lentes. 
3. Aros Giratorios. 
4. Angulo Pantoscopico Ajustable.</t>
  </si>
  <si>
    <t xml:space="preserve">LAMPARA DE HENDIDURA
1. Lámpara de Hendidura tipo LED, con ajuste de intensidad.
2. Tonómetro de aplicación con escala de medición mínimo en rango de  0 a 60 mmHg.
3. Ancho en la hendidura graduable en rango mínimo de  0 mm a 12mm variación continua
4. Alto en la hendidura en rango mínimo de 1mm a 12mm con variación continúa.
5. Abertura del diafragma mínimo de 0.2mm, 1.3mm, 3mm, 5mm, 9mm y 12mm.
6. Rotación de la hendidura de +/- 90grados ó 180grados.
7.  Movimiento radial de la iluminación de la hendidura con respecto al eje del microscopio.
8. Oscilación de la iluminación de la hendidura al eje del microscopio horizontal de +/- 90º, y vertical de 0 a 20º o mayor.
9.  Filtros Azul, verde libre de rojos y UV.
10. Mesa eléctrica
11. Ajuste de Altura eléctrico.
12. Control de Encendido y Apagado desde la mesa
13.Cubierta para polvo
14. Cojín apoya barbilla o mentonera.
15. Requerimientos eléctricos +/-110-120 VAC 50/60HZ </t>
  </si>
  <si>
    <t xml:space="preserve">OFTALMOSCOPIO BINOCULAR INDIRECTO
1. Compuesto por  cargador de pared y casco inalámbrico
2.  Batería recargable mínimo con autonomía de 30 minutos
3. Casco ajustable 
4. Tecnología tipo LED-HALOGENA
5. Control de luminosidad desde el casco
6. Ajuste de precisión individual del haz de luz de iluminación en ± 4°
7.  Distancia pupilar de mínimo 46mm máximo 74mm
8. Temperatura del color mínimo 4000°k máximo 5600°
9. Iluminación en pupilas pequeñas máximo 1mm
10. Filtros azul, amarillo y verde como mínimo
11. Con filtros integrados (filtro exento de rojo, filtro azul cobalto y filtro amarillo)
12. Mínimo tres tamaños de diafragma integrados (pequeño, intermedio y grande)
13. Ajuste integrado de convergencia y paralaje. </t>
  </si>
  <si>
    <t>LENSOMETRO
1. Computarizado lectura: Automática 
2. Rango de medición SPH: mínimo 0 a +/- 25D
3. Rango de medición CYL: mínimo  0 a +/- 10D 
4. Resolución (Paso): mínimo  0.25, 0.12 y 0.1 D 
5. Rango de medición Lente de contacto: 0 a +/- 25D curva base 6.00 a -9.00
6. Rango de medición EJE: 0° a 180° 
7. Resolución (Paso): 1° 
8. Rango de medición ADICIÓN: 0 a +/- 10D
9. Resolución (Paso): 0.25, 0.12 y 0.1 D 
10. Rango de medición PRISMA: 0 a 10 
11. Diámetro de lente aceptado: 28 a 100mm 
12. Pantalla: LCD de 5.7" a color 
13. Impresora: Térmica incorporada
14. Tamaño de lente aceptado: 20 a 100 mm (Min. 5mm para lénte de contacto)
15.  Medición de UV
16. Medición de Distancia Pupilar:  (20 a 49.5 mm) 
17. Tipo de lentes compatibles: Visión sencilla, multi focal, progresivo, lentes con prisma, lentes de contacto.</t>
  </si>
  <si>
    <t xml:space="preserve">ESPIROMETRO
1.  Interpretación automática y comparación con el mejor esfuerzo antes del broncodilatador.
2.  Gráficos en tiempo real de flujo/volumen y volumen/tiempo.
3. Gráfico de incentivo para la preparación de pacientes pediátricos.
4. Múltiples normas predictivas.
5. Formatos de informe personalizables. 
6. Protocolos de calibración de descarga única y múltiple con jeringa de calibración de 3 litros
7. Boquillas lectoras de flujo, desechables diseñados para uso adulto – pediátrico.
8. Tendencia de varias pruebas diferentes procedentes del mismo paciente.
9. Equipo que permita Pruebas rápidas y fiables de FVC, SVC y MVV antes y después de la bronco dilatación, con interpretación automática y análisis de reversibilidad 
10. Que permita visualizar en tiempo real los gráficos de flujo/volumen en bucle y de volumen/tiempo
11. Que se pueda verificar de forma instantánea la calidad y variabilidad de la realización correcta de la prueba 
12. Jeringa de calibración de mínimo 3 litros o autocalibración según tecnología ofrecida
13. Con capacidad para grabar espirometrías en ambiente intra-hospitalario 
14. Incluya equipo de cómputo con impresora a color según necesidades de la tecnología ofrecida
El programa tendrá las herramientas para: 
1. Integración con sistemas de información de pacientes con los que cuenta la institución (historias clínicas, HIS, etc.)
2. Auditoria de estudios, acorde a los estándares HIPAA
3. Gestión de pacientes: Creación de ficha de paciente, edición, borrado, búsqueda de estudios (patrones por paciente y por test) 
4. Validación de estudios 
5. Comparaciones de múltiples estudios de un mismo paciente 
6. Archivado
7. Importar/exportar estudios 
8. Facilidad de exportación e importación de datos de espirometrías sin procesar a estaciones remotas que tengan el mismo software. 
9. Interfaz ordenador: USB 2.0 
10. Que realice las siguientes Pruebas: FVC, SVC, MVV, PRE y Post BD 
11. Tipo de Sensor: Sensor de presión / flujo para puerto USB 
12. Rango de volumen: 0-14 litros 
13. Rango de flujo: ±14 litros/segundo
14. Software compatible con Windows 10
15. Interpretación manual disponible y cálculo de la edad pulmonar 
16. Informes: Múltiples plantillas de los informes incluyendo FVC, SVC, MVV, medición y tendencia 
17. Incentivo gráfico: Animación de video 
18. Parámetros: FVC, FVC/VEF1, FIVC, FIV1, FIV1%, FEV0.5, FEV1, FEV2, FEV3, FEV5, FEV6, FEV1/FEV6, FEV0.5%, FEV1%, FEV2%, FEV3%, FEV5%, FEV6%, PEF, FEF25, FEF50, FEF75, FEF0.2-1.2, FEF25-75, FEF75-85, PIF, FIF50, FEF50/FIF50, FET SVC, ERV, IRV, VT, IC, BF, MV, Tin, Tex,  Tin/Tex 
19. Comprobaciones de calidad: Comprobaciones de aceptabilidad de esfuerzo y de reproducibilidad de las pruebas, Incentivo audiovisual para ayudar a preparar a los pacientes 
20. Que permita visualizas tres parámetros a la vez como porcentajes de los valores diagnósticos o de valor absoluto.
21. Que permita enviar los informes en formato pdf o correo electrónico para las consultas 
22. Registro histórico de datos de calibración con informes específicos según recomendaciones ATS/ERS
</t>
  </si>
  <si>
    <t>NEBULIZADOR  
1. Equipo portátil peso máximo 6 kg
2. Nivel acústico de máximo  ≤ 50 dbs a 1 metro de distancia.
3. Desplazamiento de máximo  24 l/m
4. Tasa media de nebulización ajustable
5. Funcionamiento de tipo continúo. 
6. Filtro de entrada de aire
7. Motor libre de aceite
8. Manómetro indicador de presión
9. Manija o mecanismo de transporte.
10. Válvula de sobrepresión de seguridad. 
11. Requerimientos eléctricos 110-120VAC – 50- 60 Hz.</t>
  </si>
  <si>
    <t xml:space="preserve">EVACUADOR DE HUMO
 1. Nivel de evacuación efectiva mínimo 97%
2. Sistema de regulación de flujo de aspiración.
3. Uso con filtros activos 
4. Nivel de aspiración mínimo 2000 LPM
5. Nivel de Ruido Máximo: 60dB a 1 metro
6. Nivel de Ruido Mínimo: 55dB a 1 metro
7. Requerimiento eléctrico 110/120VAC 50-60Hz. 
</t>
  </si>
  <si>
    <t xml:space="preserve">CAMA DE CUATRO PLANOS
1. Cama eléctrica 
2. De cuatro planos y RCP 
3. Cabecero y piecero removibles, tendido en plástico de alta densidad o lámina
4. Control  de mano e incorporado en barandas
5. Con capacidad de peso mínimo  200 kg 
6. Dimensiones  útiles  de mínimo 200 cm de largo X mínimo 90 cm de ancho.
7. Movimientos: 
7.1. Espalda: 0 ~ 70 ° grados (± 5 °)  
7.2. Piernas: 0 ~ 40 ° grados  (± 5 °)  
7.3. Cambio de posición: altura de 75 cm o mayor y descenso de 46 cm o menor
7.4. Trendelenburg y trendelenburg inverso a mínimo 12° máximo 18°
8. Soporte para  porta suero y atril en acero inoxidable
9. Dos barandales en sección de cabeza y dos en sección dorsal o de pies, abatibles o retractiles
10. Protectores o parachoques en las cuatro esquinas
11. Ruedas antiestáticas como mínimo de 5”, con sistema de freno en las 4 ruedas o centralizado
12. Requerimiento eléctrico de 110/120 VAC.
13. Colchón reactivo de prevención de escaras grado I, II y III (Escala Braden). Con redistribución de presión,   posicionable en cuatro sentidos. Antiestático, recubrimiento de material lavable, impermeable, retardante  al fuego y con cubierta removible para lavado y cierre ciego para cada cama. </t>
  </si>
  <si>
    <t xml:space="preserve">SIERRA PARA YESOS
 1. Motor eléctrico de mínimo 6.500 a 24.000 oscilaciones por minuto.
2. Nivel de ruido  Max 60  dpb.
3. Con dos (2) hojas de sierra circular 50 mm. y 65 mm. 
4. Dos (2) llaves de boca
5. 110/120 VAC +/-, 50- 60 Hz.
</t>
  </si>
  <si>
    <t xml:space="preserve">CABINA DE FLUJO LAMINAR
 1. Panel de control Microprocesado.
2. Pantalla LCD 
3. Contador de tiempo de trabajo digital 
4. Filtro principal HEPA con eficiencia 99.99% 
5. Rejilla de protección filtro HEPA. 
6. Nivel de ruido inferior a 55 DB. 
7. Base de área de trabajo,  en acero inoxidable 
8. Vidrios de seguridad  de mínimo 5 mm con protección UV.
</t>
  </si>
  <si>
    <t>VENTILADOR ADULTO
1. Equipo para uso adulto/pediátrico.
2. MODOS VENTILATORIOS EN VENTILACION INVASIVA
2.1. Ventilación Asistido/Controlado por volumen 
2.2. Ventilación Controlada por Volumen.
2.3. Ventilación Mandatorio Intermitente Sincronizada (SIMV).
2.4. Ventilación en dos niveles de presión, BIPAP,DUOPAP O BILEVEL
2.5. Ventilación con liberación de presión en la vía aérea APRV CON INVERSION DE RELACION HASTA 9:1
2.6. Modo de Ventilación en asa cerrada: Ventilación Mandatoria Minuto (MMV) o PAV o ASV.
2.7. Ventilación espontanea: CPAP/PS.
2.8. Ventilación No Invasiva con compensación de fugas en modos asistidos y espontáneos. 
2.9. Ventilación con Asa Cerrada (ASV, PPS, MMV O equivalentes)
3. FUNCIONES
3.1. Respaldo de Apnea.
3.2. Suspiros
3.3. Compensación automática de fugas.
3.4. Oxígeno al 100% por 2 minutos para succión
3.5. Pausa inspiratoria y espiratoria para monitoreo de compliance
3.6. Medición compliance pulmonar, resistencia vía aérea.
3.7. Control dual de la ventilación (VCRP, Autoflow o su equivalente)
3.8. Activable en todos los modos por volumen: Controlado, Asistido/Controlado, SIMV.
3.9. Compensación automática de tubo activable en todos los modos ventilatorios hasta ATC 100 %
3.10. Terapia de Oxigeno de alto flujo a 80mL como mínimo
3.11. Capnografía volumétrica
3.12. Puerto para nebulización.
4. CONTROLES
4.1. Volumen Corriente/PIP
4.2. Frecuencia respiratoria.
4.3. PEEP/CPAP.
4.4. FiO2.
4.5. Presión inspiratoria.
4.6. Tiempo Inspiratorio, tiempo espiratorio, tiempo alto, tiempo bajo (programable hasta 0,4 segundos o menor)
4.7. Disparo por flujo.
4.8. Presión Soporte.
4.9. Rampa  ajustable
4.10. Sensibilidad flujo de 1L/min, a 15L/min o mayor.
5. MONITORIZACIÓN
5.1. Presión Pico.
5.2. Presión Media.
5.3. Presión Plateau.
5.4. PEEP.
5.5. Volumen tidal.
5.6. Volumen minuto.
5.7. Porcentaje de fugas o volumen de fugas o volumen minuto fugas.
5.8. Frecuencia Total, frecuencia espontanea
5.9. Flujo
5.10.Monitoreo O2
5.11. Relación I.E
6. FUNCION PULMONAR
6.1. Resistencia
6.2. Distensibilidad(Compliance)
6.3. NIF
6.4. Autopeep o peep intrínseco
6.5. P0,1
6.6. IRRS o índice Tobín o SBT
6.7. Capnografía volumétrica, curvas continuas C02, producción Co2, espacio muerto  fracción espacio muerto pulmonar
7. CURVAS
7.1. Representación de 3 gráficas simultáneas de Volumen/tiempo, Presión/tiempo o flujo/tiempo, visualización de bucles y/o capnografía volumétrica
Posibilidad de congelar curvas, histéresis y capnograma
8. ALARMAS
8.1. Volumen minuto total o Volumen minuto  espiratorio alto y  bajo.
8.2. Presión alta y baja (Presión baja puede ser programable de manera manual o  automática por software).
8.3. Frecuencia alta y baja (Frecuencia baja puede ser programable de manera manual o   automática por software).
8.4. Tiempo de apnea ajustable entre 20 sg o menor, hasta 60sg o mayor.
8.5. Fuga.
8.6. Apnea.
8.7. Desconexión
8.8. Exhalación obstruida, vía aérea bloqueada
8.9. Alarma de sensor de flujo
8.10. FIO2 alto y bajo.
8.11. Suministro de gas bajo.
8.12. Suministro de energía eléctrica.
8.13. Alarma Co2
8.14. Batería baja
9. CARACTERÍSTICAS GENERALES
9.1. Interface comunicación, llamado a enfermera
9.2. Pantalla táctil a color tipo LCD, LCD-TFT o TFT o LED.
9.3. Batería de respaldo de  mínimo 2 horas  de duración.
9.4. Capacidad de visualizar las tendencias numéricas de un paciente como mínimo 24 horas, en tiempos desde 1 minuto.
9.5. Unidad básica de software en español.
9.6. Pruebas de funcionamiento y de fugas previo al uso con paciente, y registro de su estado final.
9.7. Módulo de comunicación por cada equipo  según protocolo fabricante entre monitor, ventilador y central de monitoreo con sus correspondientes cables y soportes
9.8. Con capacidad de instalar humidificador servocontrolado Fisher &amp; Paykel MR850.
10. OPCIONAL
10.1. Funcionamiento con baja presión de oxígeno menor a 15 lpm.
11. ACCESORIOS QUE SE DEBEN ENTREGAR POR CADA VENTILADOR
11.1. (25) unidades de circuitos de paciente adulto desechables libres de látex (incluye adaptadores, conectores, trampas de agua y pulmón de prueba adulto).
11.2. Manguera de oxígeno de 3 metros de largo y acople chemetron.
11.3 (10) Cánulas de alto flujo desechables (incluye adaptadores, conectores, trampas de agua para su funcionamiento).
11.4. (3) Válvulas exhalatoria reusables.
11.5. (3) Sensores de flujo.
11.6. (3) Mascarillas reusables o desechables libres de látex de tamaños L, M y S, una de cada tamaño con  arnes (materiales que no predispongan lesiones en piel)
11.7. (3) Pulmones de prueba de 1 litro reusable con resistencia por cada ventilador
11.8. (2) sensores de capnografía por equipo 
11.9. (2) cubetas  de capnografía volumétrica por equipo
11.10. (1) Celda o sensor de oxígeno (adicional) de acuerdo a la tecnología de cada fabricante, con fecha  mayor a 1 año contados a partir de la fecha de entrega.
11.11. Soporte para humidificador con clip sujeción.
11.12. (3) humidificadores Fisher &amp; Paykel MR850  reusables (en total)
11.13. (9) cámaras de humidificación desechables adulto/pediátrica con circuito y accesorios necesarios para 
su funcionamiento y compatibles con humidificador  Fisher &amp; Paykel MR850 con fecha de vencimiento mayor a un año (en total)
11.14. (6) Kit de sensor de temperatura e hilo calefactor compatible con humidificador Fisher &amp; Paykel MR850.
11.15. Base rodable para el equipo con sistema de freno en al menos dos ruedas</t>
  </si>
  <si>
    <t xml:space="preserve">MONITOR DE SIGNOS VITALES 
. Monitor que cubra uso pediátrico/adulto.
2. Monitor modular.
2.1. Pantalla sensible al tacto (Touch).
2.2. Pantalla de 17" como mínimo y visualice 8 curvas fisiológicas simultáneas como mínimo.
2.3. Salida analógica de ECG o sincronía para desfibrilación.
2.4. Despliegue de mensajes y parámetros en español.
2.5. Tendencias gráficas y numéricas de 24 horas como mínimo en resolución de minuto a minuto de todos los parámetros, seleccionables por el usuario. Con capacidad de almacenamiento de eventos.
2.6. Batería de respaldo interna con capacidad como mínimo de 90 min.
2.7. Capacidad de interfaz con el sistema de información hospitalaria mediante protocolo HL7 de acuerdo con la tecnología del fabricante.
3. ECG
3.1. Despliegue numérico de frecuencia cardiaca.
3.2. Al menos 7 derivaciones seleccionables por el usuario.
3.3. Despliegue simultáneo de al menos 2 curvas a elegir de entre 7 derivaciones de ECG como mínimo.
3.4. Análisis del segmento ST en todas las derivaciones monitorizadas.
3.5. Análisis de arritmias.
3.6. Control de activación de filtros en la señal.
3.7. Detección de marcapasos.
3.8. Protección contra descarga de desfibrilador.
3.9. Sincronía para desfibrilación.
3.10. Rango de medición: 30 lpm o menor, a 300 lpm o mayor.
3.11. Precisión: ± 5 lpm o menor.
3.12. Resolución: 1 lpm.
4. Spo2
4.1. Curva de pletismografía.
4.2. Despliegue numérico de saturación de oxígeno y frecuencia de pulso.
4.3. Rango de medición: 70% o menor, a 100%.
4.4. Precisión: ± 3% o menor 
4.5. Resolución: 1%.
5. Temperatura
5.1. Temperatura en mínimo dos canales.
5.2. Despliegue numérico de ambas temperaturas de manera simultánea.
5.3. Medición de la diferencia de temperatura.
5.4. Rango de medición: 20ºC o menor, a 45ºC o mayor.
5.5. Precisión: ± 0,1ºC.
5.6. Resolución: 0,1ºC.
6. Presión arterial no invasiva
6.1. Despliegue numérico de presión no invasiva (sistólica, diastólica y media).
6.2. Ajuste automático de la presión de acuerdo al tipo de paciente seleccionado.
6.3. Modos para la toma de presión: manual y automática a diferentes intervalos de tiempo.
6.3.1. Rango de medición para paciente adulto:
6.3.1.1. Rango de medición SIS: 30mmHg o menor a 250mmHg o mayor.
6.3.1.2. Precisión: ± 5 mmHg o menor.
6.3.1.3. Resolución: 1 mmHg o menor.
6.3.1.4. Rango de medición MED: 20mmHg o menor a 230mmHg o mayor.
6.3.1.5. Precisión: ± 5 mmHg o menor.
6.3.1.6. Resolución: 1 mmHg o menor.
6.3.1.7. Rango de medición DIAS: 10mmHg o menor a 210mmHg o mayor.
6.3.1.8. Precisión: ± 5 mmHg o menor.
6.3.1.9. Resolución: 1 mmHg o menor.
6.3.2. Rango de medición para paciente pediátrico:
6.3.2.1. Rango de medición SIS: 30mmHg o menor a 170mmHg o mayor.
6.3.2.2. Precisión: ± 5 mmHg o menor.
6.3.2.3. Resolución: 1 mmHg o menor.
6.3.2.4. Rango de medición MED: 20mmHg o menor a 150mmHg o mayor.
6.3.2.5. Precisión: ± 5 mmHg o menor.
6.3.2.6. Resolución: 1 mmHg o menor.
6.3.2.7. Rango de medición DIAS: 10mmHg o menor a 130mmHg o mayor.
6.3.2.8. Precisión: ± 5 mmHg o menor
6.3.2.9. Resolución: 1 mmHg o menor
7. Respiración
7.1. Curva de respiración.
7.2. Despliegue numérico de frecuencia respiratoria.
7.3. Rango de medición: 4 rpm o menor, a 120 rpm o mayor.
7.4. Precisión: ± 5 rpm o menor.
7.5. Resolución: 1 rpm o menor.
8. Presión arterial invasiva
8.1. Cuatro canales de presión invasiva como mínimo.
8.2. Etiquetado del sitio de medición de los transductores de los siguientes parámetros: presión arterial, presión venosa central, presión genérica o definida por el usuario, arteria pulmonar, presión intracraneal, aurícula derecha, aurícula izquierda.
8.3. Ajuste automático de escalas.
8.4. Rango de medición: -30mmHg o menor, a 300mmHg o mayor.
8.5. Precisión: ± 3mmHg o menor.
8.6. Resolución: 1 mmHg.
9. Modulo para Gasto Cardíaco Swan Ganz
10. Alarmas audibles y visibles, priorizadas en al menos tres niveles, con función que permita revisar y modificar los límites superior e inferior de los siguientes parámetros:
10.1. Frecuencia cardíaca.
10.2. Saturación de oxígeno.
10.3. Temperatura.
10.4. Presión arterial no invasiva (sistólica, diastólica y media).
10.5. Frecuencia respiratoria.
10.6. Presión arterial invasiva.
10.7. Alarma de apnea.
10.8. Alarma de arritmia.
10.9. Con silenciador de alarmas.
11. Accesorios que se deben entregar por equipo:   
11.1. (2) Dos cables multiparametro para conexión de accesorios. De acuerdo a la tecnología ofertada.
11.2. (2) Dos cables troncal, dos sensores tipo dedal y un sensor multisitio, ambos reusables, para oximetría de pulso.
11.3. (2) Dos sensores reusables de temperatura (de piel o de superficie) y dos sensores de temperatura esofágico o rectal.
11.4. (2) Dos cables troncal y dos cables de paciente para ECG de al menos cinco puntas tipo pinza. 
11.5. (2) Dos mangueras para medición NIBP adulto - Pediátrico.
11.6. Para medición de la presión invasiva incluir al menos: (2) cables troncales para la interfase del transductor.
11.7. Brazo y estación de anclaje que permita movimientos verticales, horizontales y laterales, que permita acople y desacople rápido del monitor.
12. Se debe entregar 3 Módulos para monitorización de Gasto Cardiaco Continuo PiCCO. Para esta monitorización entregar por módulo: los cables y accesorios necesarios para conectar el módulo PiCCO al monitor de signos vitales, 3 catéteres de termodilución arterial PiCCO y 3 cables de termistor. De acuerdo a la tecnología ofertada.
13. Para monitorización de gasto cardiaco por Swan Ganz entregar 2 módulos, los cables y los consumibles necesarios de acuerdo a la tecnología ofertada, 3 catéteres de termodilución arterial y 3 termistores.
14. Que incluya módulo de comunicación por cada equipo según protocolo fabricante entre el monitor, el ventilador y la central de monitoreo con sus correspondientes cables y soportes. Si aplica a la tecnología ofertada.
15. Capacidad de visualización de los parámetros y alarmas entre los monitores de signos vitales y ventiladores que integran la estación central.
CENTRAL DE MONITOREO
1. Centrales  de  Monitoreo  con  capacidad  de  12  pacientes  cada una, como mínimo.
2. Cantidad de pacientes para monitorizar a elegir por el usuario. 
3. Con capacidad para conectar 12 monitores de signos vitales como mínimo. 
4. Con capacidad para conectar 12 ventiladores mecánicos adulto como mínimo.
5. Una pantalla a color de 22” como mínimo, táctil y con posibilidad de navegación mediante teclado y mouse antifluidos, y de adicionar otra pantalla de las mismas características.
6. Con CPU mini o incorporada en la pantalla.
7. Con capacidad de visualizar todos los parámetros monitorizados de un paciente seleccionado tanto  Hemodinámicos como Ventilatorios de forma numérica y visualización de bucles y curvas. 
8. Visualización de todos los  parámetros de ventilación configurados en el Ventilador de forma numérica y visualización de bucles y curvas.
9. Despliegue simultáneo de al menos 2 curvas como mínimo del ventilador por cada paciente.
10. Alarmas audibles y visuales en la central de todos los monitores de signos vitales y ventiladores, priorizadas en al menos tres niveles.
11. Almacenamiento de eventos o alarmas por dos horas continúas por paciente.
12. Almacenamiento de al menos 8 curvas del monitor y ventilador por paciente.
13. Historial de alarmas con almacenamiento y despliegue del trazo que genera la alarma del monitor de signos vitales y ventilador. 
14. Capacidad de visualizar las tendencias gráficas y numéricas de un paciente de al menos 72 horas del monitor de signos vitales y ventilador. 
15. Visualización de alarmas en la estación central.
16. Capacidad de almacenamiento de 4 Gb de RAM, dos discos duros de 100 GB como mínimo.
17. Interface del usuario en español. 
18. Respaldo de batería o Unidad de respaldo UPS regulada de 15 minutos como mínimo que respalde la central de monitoreo y las pantallas.
19. Capacidad de visualización de los parámetros y alarmas entre los monitores de signos vitales y ventiladores que integran la estación central. 
20. Capacidad de visualización vía remota de parámetros programados y monitorizados curvas, bucles y tendencias desde cualquier dispositivo dentro y fuera de la Unidad Médica a través de una central de monitoreo y servidor Gateway con protocolo HL7/V2.5 que permita enviar datos a la historia clínica bidireccionalmente. 
21. Con posibilidad de Conexión inalámbrica de los monitores de signos vitales a la central de monitoreo.
22. CONECTIVIDAD
22.1. Capacidad de interface con el sistema de información hospitalaria mediante protocolo HL7/V2.5 de acuerdo con la tecnología del fabricante.
22.2. Capacidad para visualización vía WEB de curvas, tendencias, función de cálculos de ventilación o pulmonares y de oxigenación, de los monitores y ventiladores desde cualquier dispositivo dentro y fuera de la Unidad Médica a través de una central de monitoreo y estación de trabajo e internet, se debe entregar hardware y software licenciado necesario de acuerdo con la tecnología del fabricante, además todos los parámetros de seguridad de la información tales como políticas de contraseñas y las demás definidas por el HUS.
22.3. Hardware y software licenciado necesario.
22.3.1. El proponente debe garantizar que el software pueda ser configurado y manejado como un servidor, preferiblemente con sistema operativo LINUX y se garantice la conexión a un motor de base de datos SQL SERVER 2008.
22.3.2. (1) Switch capa 3 administrable empresarial de la referencia  HP 5130 o equivalente, de 24 puertos con mínimo 2 puertos SFP con su respectivo GIBIC de 4Gb como mínimo, garantía del Switch mínimo por 3 años (3x3x3).
22.3.3. Server Rackeable y no en torre, garantía del servidor mínimo por 3 años (3x3x3), de 24 Gb de RAM como mínimo y HDD de 6 Tb como mínimo y dos tarjetas HBA doble de 8Gb con sistema operativo WINDOWS 2012 STANDAR. </t>
  </si>
  <si>
    <t xml:space="preserve">MONITOR DE SIGNOS VITALES CON INVASIVAS
.1. Monitor que cubra uso neonatal/pediátrico/adulto.
.2. Monitor preconfigurado o modular.
.3. Pantalla sensible al tacto, con teclado de membrana o perilla selectora.
.4. Pantalla policromática de tecnología LCD, LCD TFT o tecnología superior, de 10" como mínimo.
.5. Salida analógica de ECG o sincronía para desfibrilación.
.6. Protección contra unidad electro quirúrgica.
.7. Despliegue de curvas fisiológicas, de al menos 5 curvas simultáneas.
.8. Despliegue de mensajes y parámetros en español.
.9. Despliegue de valores numéricos grandes en pantalla.
.10. Función o perfil de cálculos hemodinámicos.
.11. Tendencias gráficas y numéricas de 24 horas o mayor, en resolución de minuto a minuto de todos los
parámetros, seleccionables por el usuario.
.12. Con capacidad de almacenamiento de eventos y alarmas.
.13. Batería de respaldo interna con capacidad de 120 minutos como mínimo.
.14. Capacidad a futuro de interfaz con el sistema de información hospitalaria mediante protocolo HL7 de
acuerdo con la tecnología del fabricante.
.15. ECG
.15.1. Despliegue numérico de frecuencia cardiaca.
.15.2. Al menos 7 derivaciones seleccionables por el usuario.
.15.3. Despliegue simultáneo de al menos dos curvas a elegir de entre 7 derivaciones de ECG como mínimo.
.15.4. Análisis del segmento ST en todas las derivaciones monitorizadas.
.15.5. Análisis de arritmias.
.15.6. Control de activación de filtros en la señal.
.15.7. Detección de marcapasos.
.15.8. Protección contra descarga de desfibrilador.
.15.9. Sincronía para desfibrilación.
.15.10. Rango de medición: 30 lpm o menor, a 300 lpm o mayor.
.15.11. Precisión: ± 5 lpm o menor.
.15.12. Resolución: 1 lpm o menor.
.16. SpO2
.16.1. Curva de pletismografía.
.16.2. Despliegue numérico de saturación de oxígeno y frecuencia de pulso.
.16.3. Tecnología Masimo.
.16.4. Rango de medición: 70% o menor, a 100%.
.16.5. Precisión: ± 2% o menor.
.16.6. Resolución: 1 %.
.17. TEMPERATURA
.17.1. Despliegue numérico de temperatura.
.17.2. Rango de medición: 0ºC, a 45ºC o mayor.
.17.3. Precisión: ±0.1 °C (25°C ≤ TEMP ≤ 45°C).
.17.4. Resolución: 0,1ºC.
.18. PRESIÓN ARTERIAL NO INVASIVA
.18.1. Despliegue numérico de presión no invasiva (sistólica, diastólica y media).
.18.2. Ajuste automático de la presión de acuerdo al tipo de paciente seleccionado.
.18.3. Modos para la toma de presión: manual y automática a diferentes intervalos de tiempo.
.18.4. Rango de medición para paciente adulto:
.18.4.1. Rango de medición SIS:30mmHg o menor a 250mmHg o mayor.
.18.4.2. Precisión: ± 3 mmHg o menor.
.18.4.3. Resolución: 1 mmHg o menor.
.18.4.4. Rango de medición MED:20mmHg o menor a 230mmHg o mayor.
.18.4.5. Precisión: ± 3 mmHg o menor.
.18.4.6. Resolución: 1 mmHg o menor.
.18.4.7. Rango de medición DIAS:10mmHg o menor a 210mmHg o mayor.
.18.4.8. Precisión: ± 3 mmHg o menor.
.18.4.9. Resolución: 1 mmHg o menor.
.18.5. Rango de medición para paciente pediátrico:
.18.5.1. Rango de medición SIS:30mmHg o menor a 170mmHg o mayor.
.18.5.2. Precisión: ± 3 mmHg o menor.
.18.5.3. Resolución: 1 mmHg o menor.
.18.5.4. Rango de medición MED:20mmHg o menor a 150mmHg o mayor.
.18.5.5. Precisión: ± 3 mmHg o menor.
.18.5.6. Resolución: 1 mmHg o menor.
.18.5.7. Rango de medición DIAS:10mmHg o menor a 130mmHg o mayor.
.18.5.8. Precisión: ± 3 mmHg o menor.
.18.5.9. Resolución: 1 mmHg o menor.
.18.6. Rango de medición para paciente neonato:
.18.6.1. Rango de medición SIS:30mmHg o menor a 130mmHg o mayor.
.18.6.2. Precisión: ± 3 mmHg o menor.
.18.6.3. Resolución: 1 mmHg o menor.
.18.6.4. Rango de medición MED:20mmHg o menor a 110mmHg o mayor.
.18.6.5. Precisión: ± 3 mmHg o menor.
.18.6.6. Resolución: 1 mmHg o menor.
.18.6.7. Rango de medición DIAS:10mmHg o menor a 100mmHg o mayor.
.18.6.8. Precisión: ± 3 mmHg o menor.
.18.6.9. Resolución: 1 mmHg o menor.
.19. RESPIRACIÓN
.19.1. Curva de respiración.
.19.2. Despliegue numérico de frecuencia respiratoria.
.19.3. Rango de medición: 1 rpm, a 150 rpm o mayor.
.19.4. Precisión: ± 2 rpm o menor.
.19.5. Resolución: 1 rpm o menor.
.20. PRESIÓN ARTERIAL INVASIVA. 
.20.1. Dos canales de presión invasiva como mínimo.
.20.2. Etiquetado del sitio de medición de los transductores de los siguientes parámetros como mínimo: PA, PVC, AP, PIC, PAD, PAI y presión genérica o definida por el usuario.
.20.3. Ajuste automático de escalas.
.20.4. Rango de medición: -40mmHg o menor, a 300mmHg o mayor.
.20.5. Precisión: ± 1mmHg o menor.
.20.6. Resolución: 1 mmHg.
.21. ALARMAS
.21.1. Alarmas audibles y visibles, priorizadas en al menos tres niveles con función que  permita revisar y 
modificar los límites superior e inferior de los siguientes  parámetros:
.21.2. Saturación de oxígeno.
.21.3. Frecuencia cardiaca.
.21.4. Presión arterial no  invasiva (sistólica, diastólica, media).
.21.5. Temperatura.
.21.6. Frecuencia respiratoria.
.21.7. Presión invasiva (sistólica, diastólica, media).
.22. ACCESORIOS POR EQUIPO.
.22.1. Dos cables troncal para oximetría de pulso, dos sensores para oximetría de pulso tipo dedal adulto, un
sensor para oximetría de pulso multisitio y un sensor para oximetría de pulso neonatal, todos reusables.
.22.2. Dos sensores reusables de temperatura (de piel o de superficie) y un sensor de temperatura esofágico 
o rectal.
.22.3. Brazalete desechable para medición de la presión no invasiva, cinco adulto, tres adulto obeso y tres pediátrico; dos mangueras con conector para los brazaletes. Para paciente neonatal una manguera con conector, de acuerdo a la tecnología ofertada.
.22.4. Dos cables troncal y dos cables de paciente para ECG de al menos de cinco puntas tipo pinza. Para paciente neonatal un cable troncal y un cable de paciente para ECG de tres puntas tipo pinza, de acuerdo a la tecnología ofertada. 
.22.5. Un cable troncal tipo “Y” o dos cables sencillos para la medición de PI, de acuerdo a la tecnología ofertada.
.22.6. Tres carros para transporte según las necesidades de seguridad para 3 monitores
CENTRAL DE MONITOREO
1. Centrales  de  Monitoreo  con  capacidad  de  12  pacientes  cada una, como mínimo.
2. Cantidad de pacientes para monitorizar a elegir por el usuario. 
3. Con capacidad para conectar 12 monitores de signos vitales como mínimo. 
4. Con capacidad para conectar 12 ventiladores mecánicos adulto como mínimo.
5. Una pantalla a color de 22” como mínimo, táctil y con posibilidad de navegación mediante teclado y mouse antifluidos, y de adicionar otra pantalla de las mismas características.
6. Con CPU mini o incorporada en la pantalla.
7. Con capacidad de visualizar todos los parámetros monitorizados de un paciente seleccionado tanto  Hemodinámicos como Ventilatorios de forma numérica y visualización de bucles y curvas. 
8. Visualización de todos los  parámetros de ventilación configurados en el Ventilador de forma numérica y visualización de bucles y curvas.
9. Despliegue simultáneo de al menos 2 curvas como mínimo del ventilador por cada paciente.
10. Alarmas audibles y visuales en la central de todos los monitores de signos vitales y ventiladores, priorizadas en al menos tres niveles.
11. Almacenamiento de eventos o alarmas por dos horas continúas por paciente.
12. Almacenamiento de al menos 8 curvas del monitor y ventilador por paciente.
13. Historial de alarmas con almacenamiento y despliegue del trazo que genera la alarma del monitor de signos vitales y ventilador. 
14. Capacidad de visualizar las tendencias gráficas y numéricas de un paciente de al menos 72 horas del monitor de signos vitales y ventilador. 
15. Visualización de alarmas en la estación central.
16. Capacidad de almacenamiento de 4 Gb de RAM, dos discos duros de 100 GB como mínimo.
17. Interface del usuario en español. 
18. Respaldo de batería o Unidad de respaldo UPS regulada de 15 minutos como mínimo que respalde la central de monitoreo y las pantallas.
19. Capacidad de visualización de los parámetros y alarmas entre los monitores de signos vitales y ventiladores que integran la estación central. 
20. Capacidad de visualización vía remota de parámetros programados y monitorizados curvas, bucles y tendencias desde cualquier dispositivo dentro y fuera de la Unidad Médica a través de una central de monitoreo y servidor Gateway con protocolo HL7/V2.5 que permita enviar datos a la historia clínica bidireccionalmente. 
21. Con posibilidad de Conexión inalámbrica de los monitores de signos vitales a la central de monitoreo.
22. CONECTIVIDAD
22.1. Capacidad de interface con el sistema de información hospitalaria mediante protocolo HL7/V2.5 de acuerdo con la tecnología del fabricante.
22.2. Capacidad para visualización vía WEB de curvas, tendencias, función de cálculos de ventilación o pulmonares y de oxigenación, de los monitores y ventiladores desde cualquier dispositivo dentro y fuera de la Unidad Médica a través de una central de monitoreo y estación de trabajo e internet, se debe entregar hardware y software licenciado necesario de acuerdo con la tecnología del fabricante, además todos los parámetros de seguridad de la información tales como políticas de contraseñas y las demás definidas por el HUS.
22.3. Hardware y software licenciado necesario.
22.3.1. El proponente debe garantizar que el software pueda ser configurado y manejado como un servidor, preferiblemente con sistema operativo LINUX y se garantice la conexión a un motor de base de datos SQL SERVER 2008.
22.3.2. (1) Switch capa 3 administrable empresarial de la referencia  HP 5130 o equivalente, de 24 puertos con mínimo 2 puertos SFP con su respectivo GIBIC de 4Gb como mínimo, garantía del Switch mínimo por 3 años (3x3x3).
22.3.3. Server Rackeable y no en torre, garantía del servidor mínimo por 3 años (3x3x3), de 24 Gb de RAM como mínimo y HDD de 6 Tb como mínimo y dos tarjetas HBA doble de 8Gb con sistema operativo WINDOWS 2012 STANDAR. 
</t>
  </si>
  <si>
    <t xml:space="preserve">AUTOCLAVE A VAPOR
1. Tipos de carga a esterilizar: Instrumentos envueltos, sin envolver, sólidos, huecos y porosos
2. Rango de temperatura: 121°C - 134°C
3. La capacidad de la cámara debe procesar hasta 4 unidades de esterilización 
4. DIMENSIONES (mínimas según preinstalaciones)
4.1. Ancho total incluyendo espacio para servicio &lt; 1000mm
4.2. Profundidad 1100-1200 mm
4.3. Alto 1900-2000 mm / 2500 mm 
5. CAMARA: 
5.1. volumen nominal de 300 Litros 
5.2. Dimensiones de la cámara: (mínimas según preinstalaciones)
5.3. Ancho 640-660 mm
5.4. Profundidad 600-700 mm
5.5. Alto 640-660 mm
6. MATERIAL DE CONSTRUCCION
La cámara y la chaqueta deben estar construidas por la siguiente combinación de materiales:
6.1. Material de la cámara: acero inoxidable 316L, espesor mínimo 5mm
6.2. Tuberías y empalmes de acero inoxidable 316L
7. Chaqueta: acero inoxidable, grosor mínimo 4mm. 
8. Cámara y puertas aisladas 
9. Aislante de la cámara protegido con lámina de aluminio formada de mínimo 1 mm de espesor
10. Material externo hecho en acero inoxidable 304 en combinación con/o en material no corrosivo
11. PUERTAS
11.1. El esterilizador debe ser doble puerta, en acero inoxidable o aleación de materiales igual al de la cámara.
11.2.  Puertas automáticas, operadas eléctricamente, con deslizamiento vertical 
11.3. Mecanismo de prevención que impida la apertura de la puerta durante operación.
12. CONTROL
12.1 Ciclos de esterilización totalmente automáticos  
12.2 Panel de control con pantalla a color en el área de carga. 
12.3 Panel de control con pantalla a color en el área de descarga. 
12.4. Ambos paneles deben mostrar: Visualización: Fecha/hora, programa de esterilización, ciclo actual, mensajes de error, puerta cerrada.
12.5 Programación con  diferentes niveles de acceso para configurar programas/ciclos, parámetros, servicio y mantenimiento.
13. Las siguientes funciones deben ser posibles: 
13.1. Selección e inicio del programa
13.2. Visualización del progreso de los ciclos en la pantalla.
13.3. Apagado y encendido programable 
13.4. Visualización de mensajes de error con historial 
13.5. Visualización de mensajes de mantenimiento 
13.6. Visualización y configuración del sistema 
13.7. Visualización de los valores medidos
13.8. Gestión de usuarios - inicio y cierre de sesión (nivel de usuario, contraseña y autorizaciones) 
13.9. Intervención de los programas
13.10. Funciones de servicio
14. Alarma (visual y audible) en caso de fallo
15. Conexión Ethernet para la descarga de datos del ciclo a un ordenador remoto o un sistema supervisor.
16. Impresora incorporada 
17. GENERADOR DE VAPOR
17.1 El generador de vapor debe estar integrado al esterilizador. 
17.2 Tanto el generador como la tubería deben estar hechas de acero inoxidable.
17.3 El generador suministrará automáticamente vapor de alta presión con condensado mínimo (vapor seco) de acuerdo con EN 285. 
17.4 Debe poseer una válvula de drenaje automática y otras válvulas de control, tales como una válvula de seguridad, purgadores de vapor, coladores, etc. 
17.5. Capacidad nominal entre 30 - 40 kW, Sistema de llenado automático de vapor 
17.6. Debe incorporar una bomba de alimentación de agua para asegurar que el generador recibe una presión de agua adecuada 
18. BOMBA DE VACIO
19. FILTRO DE AIRE  desechable para filtrar el aire que entra a la cámara, limitando partículas con un tamaño de 0,2mm o menor 
20. SERVICIO Y MANTENIMIENTO 
20.1 El acceso debe ser por el área frontal 
21. INSTRUMENTACION
21.1.Valvulas de seguridad para la cámara, la chaqueta y el generador de vapor
21.2. Manómetros ubicados en el área de mantenimiento para medición de presión de vapor, agua, aire comprimido tanto en la cámara como en la chaqueta. 
21.3.Boton de emergencia en el lado de carga y de descarga 
21.4.Interruptor de fuente de poder ON/OFF 
22. BOWIE-DICK TEST INTEGRADO El esterilizador debe incluir un sistema automático para pruebas Bowie-Dick que compruebe la penetración de vapor y reemplace los packs de prueba , sin necesidad de utilizar consumibles, debido a que la misma máquina debe dar impresión del resultado de la medición de aire en la cámara. 
19. PROGRAMAS
Los ciclos de esterilización deben ser ciclos de pre-vacío fraccionados con secado al vacío de acuerdo con la norma EN 285. 
Ciclos preestablecidos:
19.1 - Instrumentos 134°C / 5 min
19.2 - Textiles 134°C / 5 min
19.3 - Plásticos 121°C / 20 min
19.4 - Calentamiento &amp; Prueba de vacío 134°C / 5 min 
19.5 - Bowie Dick test134°C / 3.5 min
19.5 - Instrumentos pesados 134°C / 5 min
19.6 - Instrumentos porosos 125°C / 20 min
19.7 - Líquidos 121°C / 45 min10. 
19.8 - Instrumentos especiales 134°C / 60 min
20. ACCESORIOS
20.1. Carro de transporte - 2 unidades Material de acero inoxidable 1.4301 (AISI 304). Ruedas con freno 
20.2. Cesta - 1 unidad Características: Material acero inoxidable 1.4301 (AISI 304). Con dos bandejas, una en la parte inferior y la segunda ajustable en altura (mínimo 10 posiciones) 
21. ESTANDARES El esterilizador debe cumplir los siguientes estandares: 98/37/EC 2006/42 EC 97/23 EC 93/42 EEC 2004/108/EC 2006/95/EC EN 285 
</t>
  </si>
  <si>
    <t xml:space="preserve">EQUIPO DE RX PORTATIL
1. Equipo móvil con rango de salida a 40KW como mínimo
2. Alimentación eléctrica 110 +/- 10% VCA, 50-60 Hz
3. Técnicas de programador anatómico.
4. Con software dedicado que permita el ingreso de paciente y la captura de imágenes y su posterior exportación o transferencia por cable de red y por red inalámbrica (DICOM – compatible con el sistema Pacs Carestream y el antivirus ESET ENDPOINT).
4.1. Comunicación con sistema RIS – HIS del Hospital.
5. Pantalla Touchscreen de 17” como mínimo.
6. Posibilidad de editar las imágenes adquiridas.
7. Soporte para almacenamiento de los detectores y carga de batería de los detectores mientras el equipo se  
    esté trasladando.
8. Permita cambiar de detector de Gadolinio o Cesio sin interferir en el funcionamiento del equipo, sin
    necesidad de apagar o reiniciar el equipo para hacer este cambio.
9. Permita generar estadísticas para: imágenes tomadas, productividad de tecnólogos (opcional).
10. Con freno de fijación manual o automático.
11. Sistema de avance del equipo automático (propulsión)
12. Brazo articulado con giro.
13. Generador
13.1. Generador de 300mA o superior 
14. Controles de KVp y mAs
15. Especificaciones del Detector
15.1. Detector digital inalámbrico de estado sólido.
15.2. Matriz activa de 2800 o menor x 3408 o menor pixeles
15.3. Tamaño del pixel 200µm o menor.
15.4. Sistema inalámbrico para transferencia de datos.
15.5.  Batería con autonomía de 5 horas como mínimo.
15.6. Protector para fluidos
15.7. Vida útil del detector de 10 años como mínimo certificado por el fabricante.
16. Fuente de Rayos –X
16.1. Voltaje nominal 150kV o inferior
16.2. Doble foco
16.3. Disipación de Calor máxima 300 KHU como mínimo
16.4. Campo de colimador graduable
16.5. Giro del Colimador a ±90 con detección para -180º, -90º, 0, +90º y +180º como mínimo.
16.6. Rotación del eje del arco en C de +-180° o superior y giro de la C de +-120° o mayor 
17. Columna colapsable.
18. Protectores antichoque frontales y laterales.
19. Conectividad inalámbrica compatible con 802.11/a/b/g como mínimo.
20. Para uso de paciente Neonato y protocolos establecidos.
21. Peso del equipo no mayor a 600 kg
22. ACCESORIOS: 
21.1. Uno (1) Detector Digital inalámbrico de estado sólido de 14” X 17” de cesio debe contar con soporte de transporte o manija para transportarlo.
21.2. Uno (1) Detector Digital inalámbrico de 10” X 12” de cesio debe contar con soporte de transporte o manija para transportarlo
21.3. (1) cargador de baterías y 3 baterías 
21.4. (3) kit de protección radiológica ((Chalecos plomados, protector de tiroides, protectores gonadales, gafas) y porta chalecos
21.5. Protector para distribución de peso del paciente como protección del detector.
21.6. Rejilla anti dispersión.
</t>
  </si>
  <si>
    <t xml:space="preserve">INTENSIFICADOR DE IMAGEN ARCO EN C
1 GENERADOR DE RAYOS X DE ALTA FRECUENCIA
1.1 Potencia de 2.2 kw. o mayor.
1.2 kV. de 40 o menor a 110 o mayor.
1.3 Corriente en Fluoroscopia pulsada o continua de 0.25 mA o menor a 8mA o mayor.
1.4 Corriente de Radiografía de 20 mA. o mayor
1.5 Generador digital compacto de alta frecuencia de 20 Khz o mayor 
2 TUBO DE RAYOS X
2.1 (2) puntos focales, uno de 0.6mm. o menor y el otro de 1.5mm. o menor.
2.2 Capacidad de almacenamiento de calor térmico en el ánodo de 300 KHU ó mayor.
2.3 Ánodo giratorio o rotatorio o estacionario 
3 ARCO EN C
3.1 SID de 90 cm. ó mayor.
3.2 Rotación de orbital ±110º ó mayor.
3.3 Recorrido horizontal de 200mm o mayor.
3.4 Recorrido vertical de 430 mm +/-3% de tolerancia.
3.5 Basculación Lateral del Arco ±10° o mayor.
3.6 Rotación del eje del arco en C de +-180° o superior y giro de la C de +-120° o mayor
 4 CAMERA DE VÍDEO
4.1 Cadena de imagen digital o cámara de video o CCD de alta calidad y resolución.
4.2 CCD Cámara: 1kx1k, a 12 bits o mayor 
5. INTENSIFICADOR DE IMAGEN
5.1 Modo Triple o de 2 campos como mínimo
5.2 9” o (21cm): 1.2 lp/mm o mayor
5.3  6” o (15cm): 1.6 lp/mm o mayor
5.4  4,5” o (11cm): 2.0 lp/mm o mayor
6 SUSTRACCIÓN DIGITAL EN TIEMPO REAL O DSA CON VISUALIZADOR
6.1 Sustracción
6.1.1 Monitor izquierdo : Imagen Sustraída
6.1.2 Monitor Derecho: Imagen en tiempo real
6.2 Máxima opacificación
6.3 Roadmapping
6.4 Modo pulsado para todos los modos de Imagen (Fluroscopía, Cine, Sustracción. Roadmapping)
6.5 Opción de almacenamiento de todos los modos de imagen a 1, 2, 4, 8 o 25 fps o mayor   o  1, 3, 6, 12 y 25 fps o mayor 
6.6 Modo pulsado rápido de adquisición 
6.6.1 40 ms Ancho de pulso o menor
6.6.2 Con reducción de hasta 65% de dosis de RX o mayor 
7 MODULO DE CINE
7.1 Permite el grabado y revisión dinámica de secuencia de imágenes, para aplicaciones en cirugía ortopédica, vasculares y implante de marcapaso entre otras
7.2 Opción de almacenamiento de cine a 1, 2, 4, 8 o 25 fps o mayor
7.3 Hasta 540 imágenes en la misma secuencia (20s @ 25 cps) o mayor
7.4 Post- procesamiento de cine
7.4.1 Selección de parte de la secuencia de imágenes para revisión 
7.4.2 Ajuste de brillo y contraste
7.4.3 Zoom con selección del área de interés
7.4.4 Cambiar velocidad de revisión 
7.5 Módulo pulsado de adquisición - “fast pulse mode”
7.5.1 1, 2, 4, o 8 pps o mayor
7.5.2 40 ms Ancho de pulso o menor
7.5.3 Con reducción de hasta 95% de dosis de RX o mayor 
8 MEMORIA DE IMAGEN E PROCESAMIENTO
8.1 Capacidad de almacenamiento de 10,000 imágenes o mayor o 100 Gb o mayor.
8.2 Ultima imagen congelada – LIH
8.3 Puerto USB integrado (Con antivirus o protección para el software del equipo)
8.4 Grabador de DVD integrado
8.5 DICOM 3.0
8.6 Con capacidad para que el operador acceda a todas las funciones de manera rápida
8.6.1 Anotaciones de datos del Paciente
8.6.2 zoom (até de mínimo 300%)
8.6.3 filtro de realce de contorno
8.6.4 Imagen negativa
8.6.5 Ajuste manual de brillo y contraste
8.6.6 Acceso simplificado al DVD-R y Puerta USB
 9 CONTROLES DE RAYOS-X
9.1 Disparador manual
9.2 Doble pedal multifunción con todos los modos de imagen en el pedal:
10 MODOS DE FLUORO MÍNIMO
10.1 Baja dosis – Fluoroscopía con dosis reducida para aplicaciones en niños, paciente con osteoporosis, procedimiento prolongados
10.2 Cirugía de mano – Para aplicaciones en cirugía de mano, pies muñeca y tobillo.
10.3 Fluoroscopía de tórax –Para aplicaciones en órganos en movimiento, como por ejemplo implante de marcapaso
10.4 Cirugía de cadera – Para aplicaciones en anatomías más densas como por ejemplo cadera y abdomen.
10.5 Continuo – Utilizado en la mayoría de las aplicaciones quirúrgica
10.6 Pulsado – Utilizado principalmente para reducir dosis en procedimientos prolongados
10.7 Disparo único – Utilizado para mejor visualización de estructuras más densas y para documentar el procedimiento con una imagen de alto contraste
11 DISPLAYS DE IMAGEN
11.1 2 Monitores planos TFT: 19 "
11.1.1 Brillo como mínimo de 600 cd/m2.
11.1.2 Contraste mínimo 550:1
11.2 Estas pantallas de interfaz, permiten visualización de las imágenes en tiempo real en tamaño ~ 10x10cm o 4"x4”. Permite al operador visualizar las imágenes y utilizar como referencia para procesar y posicionar el arco en C.
11.3 inversión de imagen derecha/izquierda 
11.4 Inversión de imagen Cima/Bajo
11.5 Indicador luminoso durante exposición de Rayos-X
12. Interfaz Full DICOM 3.0 (DICOM Print, DICOM Send o Store, DICOM Worklist y DICOM MPPS).
13. Accesorios: (2) Juego de cubierta esterilizables, Soporte para chasis, Carro para monitores, (3) kit de protección radiológica (Chalecos plomados, protector de tiroides, protectores gonadales, gafas) y porta chalecos.
</t>
  </si>
  <si>
    <t>AUTOCLAVE DE PERÓXIDO DE HIDROGENO
1. Equipo con controlador lógico programable (PLC). 
2. Puerto USB para la descarga del historial ciclos realizado. 
3. Ruedas integradas. 
4. Display  que permite visualización de largo alcance  del estado del esterilizador.
5.  Impresora térmica integrada que permita visualizar información  tanto en pantalla como en el registro impreso. 
6. Mínimo tres (3) rutinas de control de programas para las diferentes tipologías de cargas. 
7. Sistema automático de cierre de puerta. 
8. Estantes interiores de cámara extraíbles. 
9. Doble puerta
10. Volumen de la cámara (litros) mínima 143 litros, máximo 148 litros. 
11. Suministro eléctrico 400 V  /50-60 Hz.</t>
  </si>
  <si>
    <t>EQUIPO DE RAYOS X DIGITAL
1. GENERADOR DE ALTA FRECUENCIA 
1.1.1 Generador de capacidad mínima de 50 kW / 150kV 
1.1.2 Alta frecuencia mínima de 50 kHz 
1.1.3 Potencia Nominal mínima de salida 5OkW 
1.1.4 Rango kV: 40 kVp o menor - 150 kVp o mayor, en incrementos de 1 kVp. 
1.1.5 Rango mA: 10 o menor — 630 o mayor. 
1.1.6 Rango mAs: 0.5 o menor — 600 o mayor 
1.1.7 Rango de Tiempo: 1 milisegundo o menor - 6 segundos o mayor 
1.1.8 Potencia de Entrada: 380 - 480 VAC (+ 5%) (Trifásica). 
1.1.9 Panel de control digital, que despliegue: kV, mA y seg o mAs 
1.1.10 Herramientas de Auto-Diagnóstico, Monitoreo del Calentamiento del Ánodo, Mensajes de Error, Temporizador de Apagado Automático, Registro de Historial de Reportes 
1.1.11 Control automático de exposición 
1.1.12 La consola es pequeña, de diseño ergonómico y liviana de colocar en la pared o mesa ocupando mínimo espacio 
1.1.13 Que incorpore la última tecnología electrónica microprocesada que controla automáticamente todos los factores que puedan dañar el tubo o el equipo compensando los valores de voltaje de línea y desautorizando programaciones de técnicas por fuera de rangos perjudiciales para el equipo, paciente u operario. 
1.1.14 Todas las programaciones vienen marcadas en el tablero para facilitar al operario hacer la toma radiológica y ejercer total control sobre el equipo. 
1.1.15 Regula automáticamente para hacer el corte del disparo dependiendo de los valores programados por el operario obteniendo imágenes precisas de alta calidad. 
1.1.16 Que incluye Guía de posicionamiento como ayuda visual para el tecnólogo así como apoyo en operaciones básicas y mantenimiento. 
1.1.17 Composición de imágenes panorámicas (Stiching o huesos largos). 
1.1.18 Programas anatómicos o radiografías programadas o APR: 80 ó mayor 
1.2 TUBO DE RAYOS X 
1.2.1 Capacidad Calorica del Ánodo mínimo 300KHU 
1.2.2 Ánodo Rotatorio 
1.2.3 Tamaños de Puntos Focales: 0.6 o menor/ 1.2 mm o menor 
1.2.4 Máxima mA/KV: 630 o mayor/150 kV o mayor 
1.2.5 Ángulo objetivo del ánodo 12 
1.3 SOPORTE / ESTATIVO DE PARED O BUCKY DE PARED 
1.3.1 Que el movimiento vertical sea de mínimo 153cm o mayor con una distancia del piso al punto focal de 46cm o menor. 
1.3.2 Máxima altura de la columna: 1770 mm o mayor. 
1.3.3 Sistema de frenos y de contrapeso integral a prueba de fallos ante cortes de energía. 
1.3.4 Bandeja de cassette compatible con tamaños de 8”x10” (18cm x 24cm) hasta 14% x 17” (35cm x 43cm) o mayor 
1.3.5 Con cuadricula de 70 líneas o mayor, proporción 8:1 o mayor y alta Resistencia. 
1.3.6 Foco 100cm o menor — 180cm o mayor 
1.4 COLIMADOR 
1.4.1 Montaje giratorio que permita giro de 180º libres, con posibilidad de detección en cualquier ángulo”
1.4.2 que Incluya Medidor de cinta integrado además de una lámpara de proyección de repuesto 
1.5 MESA FLOTANTE 
1.5.1 El Peso mínimo admitido para el Paciente: 200 kg. 
1.5.2 Dimensiones tablero (largo x ancho): 200cm o mayor x 82 cm o mayor 
1.5.3 Rango desplazamiento longitudinal: +/- 39 cm o mayor 
1.5.4 Rango desplazamiento lateral: +/- 11.3 cm o mayor 
1.5.5 Con altura ajustable de 50 cm o menor a 80 cm o mayor 
1.5.6 Sistema de frenos a prueba de fallos ante fallos de energía. 
1.5.7 Mesa con Interruptores de pie empotrados e Interruptor Manual de mesa (para la función del plano deslizable) 
1.5.8 Empuñaduras ajustables para el paciente ubicadas a los lados de la mesa a lo largo 
de rieles accesorios ocultos. 
1.5.9 Bandeja de cassette compatible con tamaños de 8”x10” (18cm x 24cm) hasta 14% x 17” G5cm x 43cm) o mayor 
1.5.10 Con cuadricula de 70 líneas o mayor, proporción 8:1 o mayor y alta Resistencia. 
1.5.11 Foco 100cm o menor — 110cm o mayor 
1.5.12 Sistema antigolpes o riel de seguridad para evitar golpes en la mesa 
1.6 (2) DETECTORES DIGITALES 
1.6.1 Uno para la mesa y otro para bucky de pared, se aceptan la configuración que los dos sean alámbricos 1.6.2 Uno para la mesa y otro para bucky de pared, se aceptan la configuración que los dos sean inalámbricos, con seguro por el mismo tiempo de garantía de su oferta (opcional) 
1.6.3 Adquisición o profundidad de imagen de 12 bits o mayor o conversión analógica- Digital de 14 bits o mayor. 
1.6.4 Matriz de 2000 x 2000 pixeles ó mayor. 
1.6.5 Tipo Panel Plano: De selenio amorfo (a-Se) o silicio o silicón amorfo (a-Si) o ioduro de cesio. 
1.6.6 Material centellador: Oxisulfuro de gadolinio (GOS) o yoduro de cesio (CsI) o HSS (High Stability Scintillator). 
1.6.7 Tamaño de 35 cm. x 43 cm. (14" x 17") o 40 cm. o mayor x 40 o mayor cm. (15.7" o mayor x 15.7" o mayor) dependiendo de la configuración del oferente. 
1.6.8 Tamaño del pixel de 200 micrones o menor. 
1.6.9 DQE de 50% o 3.1 lp./mm. o mayor. 
1.7 SISTEMA DE POST-PROCESAMIENTO DIGITAL 
1.7.1 Monitor LCD de alta definición mínimo 19” con resolución de 1k x 1k o mayor y película antirreflectante. 
1.7.2 Idioma Interfase Español. 
1.7.3 Capacidad de almacenamiento mínimo de 5000 imágenes y 120 Gb o mayor en (Espejo). 
1.7.4 DICOM print, DICOM storage y DICOM send y export, DICOM worklist, capacidad de incorporarce al SISTEMA PACS/RIS con que cuenta el Hospital. 
1.7.5 UPS que le brinde 15 minutos de autonomía eléctrica 
1.7.6 Con unidad de grabación CD-R o DVD. Con visualizador DICOM 
1.7.7 Herramientas de display y posprocesamiento 
1.7.7.1 Contraste / Brillo 
1.7.7.2 Curva de gamma para escala de grises 
1.7.7.3 Filtro espacial 
1.7.7.4 Rotación 0 , 90 9, 180 , 270
1.7.7.5 Zoom arbitraria 1, 1.5, 2.16
1.7.7.6 Recorte (obturador electrónico, el movimiento de la imagen, rotación de la imagen) 
1.7.7.7 Auto-ventana (promedio, máximo) 
1.7.7.8 DCF (compresión de la zona alta y baja densidad) 
1.7.7.9 Filtro de frecuencia 4.7.7.10 Inversión positiva / negativo 
1.8 SUSPENSIÓN CIELÍTICA
1.8.1 Desplazamiento en rieles instalados en el techo 
1.8.2 Sistema de Frenos Electromagnéticos 
1.8.3 Rango de desplazamiento longitudinal: Ajustable según las características del sitio 
1.8.4 Rango de desplazamiento transversal 120 cm o mayor 
1.8.5 Rango desplazamiento vertical 150 cm o mayor 
1.8.6 Sistema automático de centrado de la suspensión 
1.8.7 Rango Rotación Tubo RX : +/- 180" 
1.8.8 Rango Angulación Tubo RX: +/- 180” 
1.8.9 Facilita la toma de radiografías en camillas y sillas de ruedas 
1.9 ACCESORIOS 
1.9.1 Accesorios para la toma de estudios de ortopedia (hombros, rodilla y soporte para pies con apoyo) 
1.9.2 (2) Juego de cubierta esterilizables, Soporte para chasis, Carro para monitores, (3) kit de protección radiológica (Chalecos plomados, protector de tiroides, protectores gonadales, gafas) y porta chalecos.</t>
  </si>
  <si>
    <t>MONITOR DE SIGNOS VITALES BASICOS
.1. Monitor que cubra uso neonatal/pediátrico/adulto.
.2. Monitor preconfigurado o modular.
.3. Pantalla sensible al tacto, con teclado de membrana o perilla selectora.
.4. Pantalla policromática de tecnología LCD, LCD TFT o tecnología superior, de 15" como mínimo.
.5. Salida analógica de ECG o sincronía para desfibrilación.
.6. Protección contra unidad electro quirúrgica.
.7. Despliegue de curvas fisiológicas, de al menos 5 curvas simultáneas.
.8. Despliegue de mensajes y parámetros en español.
.9. Despliegue de valores numéricos grandes en pantalla.
.10. Función o perfil de cálculos hemodinámicos.
.11. Tendencias gráficas y numéricas de 24 horas o mayor, en resolución de minuto a minuto de todos los
parámetros, seleccionables por el usuario.
.12. Con capacidad de almacenamiento de eventos y alarmas.
.13. Batería de respaldo interna con capacidad de 120 minutos como mínimo.
.14. Capacidad a futuro de interfaz con el sistema de información hospitalaria mediante protocolo HL7 de
acuerdo con la tecnología del fabricante.
.15. ECG
.15.1. Despliegue numérico de frecuencia cardiaca.
.15.2. Al menos 7 derivaciones seleccionables por el usuario.
.15.3. Despliegue simultáneo de al menos dos curvas a elegir de entre 7 derivaciones de ECG como mínimo.
.15.4. Análisis del segmento ST en todas las derivaciones monitorizadas.
.15.5. Análisis de arritmias.
.15.6. Control de activación de filtros en la señal.
.15.7. Detección de marcapasos.
.15.8. Protección contra descarga de desfibrilador.
.15.9. Sincronía para desfibrilación.
.15.10. Rango de medición: 30 lpm o menor, a 300 lpm o mayor.
.15.11. Precisión: ± 5 lpm o menor.
.15.12. Resolución: 1 lpm o menor.
.16. SpO2
.16.1. Curva de pletismografía.
.16.2. Despliegue numérico de saturación de oxígeno y frecuencia de pulso.
.16.3. Tecnología Masimo.
.16.4. Rango de medición: 70% o menor, a 100%.
.16.5. Precisión: ± 2% o menor.
.16.6. Resolución: 1 %.
.17. TEMPERATURA
.17.1. Despliegue numérico de temperatura.
.17.2. Rango de medición: 0ºC, a 45ºC o mayor.
.17.3. Precisión: ±0.1 °C (25°C ≤ TEMP ≤ 45°C).
.17.4. Resolución: 0,1ºC.
.18. PRESIÓN ARTERIAL NO INVASIVA
.18.1. Despliegue numérico de presión no invasiva (sistólica, diastólica y media).
.18.2. Ajuste automático de la presión de acuerdo al tipo de paciente seleccionado.
.18.3. Modos para la toma de presión: manual y automática a diferentes intervalos de tiempo.
.18.4. Rango de medición para paciente adulto:
.18.4.1. Rango de medición SIS: 30mmHg o menor a 250mmHg o mayor.
.18.4.2. Precisión: ± 3 mmHg o menor.
.18.4.3. Resolución: 1 mmHg o menor.
.18.4.4. Rango de medición MED: 20mmHg o menor a 230mmHg o mayor.
.18.4.5. Precisión: ± 3 mmHg o menor.
.18.4.6. Resolución: 1 mmHg o menor.
.18.4.7. Rango de medición DIAS: 10mmHg o menor a 210mmHg o mayor.
.18.4.8. Precisión: ± 3 mmHg o menor.
.18.4.9. Resolución: 1 mmHg o menor.
.18.5. Rango de medición para paciente pediátrico:
.18.5.1. Rango de medición SIS: 30mmHg o menor a 170mmHg o mayor.
.18.5.2. Precisión: ± 3 mmHg o menor.
.18.5.3. Resolución: 1 mmHg o menor.
.18.5.4. Rango de medición MED: 20mmHg o menor a 150mmHg o mayor.
.18.5.5. Precisión: ± 3 mmHg o menor.
.18.5.6. Resolución: 1 mmHg o menor.
.18.5.7. Rango de medición DIAS: 10mmHg o menor a 130mmHg o mayor.
.18.5.8. Precisión: ± 3 mmHg o menor.
.18.5.9. Resolución: 1 mmHg o menor.
.18.6. Rango de medición para paciente neonato:
.18.6.1. Rango de medición SIS: 30mmHg o menor a 130mmHg o mayor.
.18.6.2. Precisión: ± 3 mmHg o menor.
.18.6.3. Resolución: 1 mmHg o menor.
.18.6.4. Rango de medición MED: 20mmHg o menor a 110mmHg o mayor.
.18.6.5. Precisión: ± 3 mmHg o menor.
.18.6.6. Resolución: 1 mmHg o menor.
.18.6.7. Rango de medición DIAS: 10mmHg o menor a 100mmHg o mayor.
.18.6.8. Precisión: ± 3 mmHg o menor.
.18.6.9. Resolución: 1 mmHg o menor.
.19. RESPIRACIÓN
.19.1. Curva de respiración.
.19.2. Despliegue numérico de frecuencia respiratoria.
.19.3. Rango de medición: 1 rpm, a 150 rpm o mayor.
.19.4. Precisión: ± 2 rpm o menor.
.19.5. Resolución: 1 rpm o menor.
.20. ALARMAS
.20.1. Alarmas audibles y visibles, priorizadas en al menos tres niveles con función que  permita revisar y 
modificar los límites superior e inferior de los siguientes  parámetros:
.20.2. Saturación de oxígeno.
.20.3. Frecuencia cardiaca.
.20.4. Presión arterial no  invasiva (sistólica, diastólica, media).
.20.5. Temperatura.
.20.6. Frecuencia respiratoria.
.20.7. Presión invasiva (sistólica, diastólica, media).
.21. ACCESORIOS POR EQUIPO.
.21.1. Dos cables troncal para oximetría de pulso, dos sensores para oximetría de pulso tipo dedal adulto, un
sensor para oximetría de pulso multisitio y un sensor para oximetría de pulso neonatal, todos reusables.
.21.2. Dos sensores reusables de temperatura (de piel o de superficie) y un sensor de temperatura esofágico 
o rectal.
.21.3. Brazalete desechable para medición de la presión no invasiva, cinco adulto, tres adulto obeso y tres pediátrico; dos mangueras con conector para los brazaletes. Para paciente neonatal una manguera con conector, de acuerdo a la tecnología ofertada y brazaletes 4 por cada tamaño
.21.4. Dos cables troncal y dos cables de paciente adulto para ECG de al menos de cinco puntas tipo pinza. Para paciente neonatal un cable troncal y un cable de paciente para ECG de tres puntas tipo pinza, de acuerdo a la tecnología ofertada. 
.21.5. Seis carros para transporte según las necesidades de seguridad para 3 monitores</t>
  </si>
  <si>
    <r>
      <t>MONITOR DE SIGNOS VITALES CON INVASIVAS</t>
    </r>
    <r>
      <rPr>
        <b/>
        <sz val="8"/>
        <color rgb="FFFF0000"/>
        <rFont val="Arial Narrow"/>
        <family val="2"/>
      </rPr>
      <t xml:space="preserve"> (MONITOR MULTIPARÁMETRO TIPO I)</t>
    </r>
  </si>
  <si>
    <t>EQUIPO PARA EPISIORRAFIA</t>
  </si>
  <si>
    <t>PINZA BACKHAUS GRANDE PARA SUJETAR, LONGITUD 13  A 14 CM</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</si>
</sst>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0_-;\-&quot;$&quot;* #,##0_-;_-&quot;$&quot;* &quot;-&quot;_-;_-@_-"/>
    <numFmt numFmtId="44" formatCode="_-&quot;$&quot;* #,##0.00_-;\-&quot;$&quot;* #,##0.00_-;_-&quot;$&quot;* &quot;-&quot;??_-;_-@_-"/>
    <numFmt numFmtId="43" formatCode="_-* #,##0.00_-;\-* #,##0.00_-;_-* &quot;-&quot;??_-;_-@_-"/>
    <numFmt numFmtId="164" formatCode="_(&quot;$&quot;\ * #,##0.00_);_(&quot;$&quot;\ * \(#,##0.00\);_(&quot;$&quot;\ * &quot;-&quot;??_);_(@_)"/>
    <numFmt numFmtId="165" formatCode="_(* #,##0.00_);_(* \(#,##0.00\);_(* &quot;-&quot;??_);_(@_)"/>
    <numFmt numFmtId="166" formatCode="_-* #,##0.00\ &quot;€&quot;_-;\-* #,##0.00\ &quot;€&quot;_-;_-* &quot;-&quot;??\ &quot;€&quot;_-;_-@_-"/>
    <numFmt numFmtId="167" formatCode="_-&quot;$&quot;\ * #,##0_-;\-&quot;$&quot;\ * #,##0_-;_-&quot;$&quot;\ * &quot;-&quot;_-;_-@_-"/>
    <numFmt numFmtId="168" formatCode="_([$$-240A]\ * #,##0_);_([$$-240A]\ * \(#,##0\);_([$$-240A]\ * &quot;-&quot;??_);_(@_)"/>
    <numFmt numFmtId="169" formatCode="_ [$€-2]\ * #,##0.00_ ;_ [$€-2]\ * \-#,##0.00_ ;_ [$€-2]\ * &quot;-&quot;??_ "/>
    <numFmt numFmtId="170" formatCode="_ * #,##0.00_ ;_ * \-#,##0.00_ ;_ * &quot;-&quot;??_ ;_ @_ "/>
    <numFmt numFmtId="171" formatCode="_ &quot;$&quot;\ * #,##0.00_ ;_ &quot;$&quot;\ * \-#,##0.00_ ;_ &quot;$&quot;\ * &quot;-&quot;??_ ;_ @_ "/>
    <numFmt numFmtId="172" formatCode="&quot;$&quot;\ #,##0;[Red]&quot;$&quot;\ #,##0"/>
  </numFmts>
  <fonts count="22" x14ac:knownFonts="1">
    <font>
      <sz val="11"/>
      <color theme="1"/>
      <name val="Calibri"/>
      <family val="2"/>
      <scheme val="minor"/>
    </font>
    <font>
      <sz val="11"/>
      <color theme="1"/>
      <name val="Calibri"/>
      <family val="2"/>
      <scheme val="minor"/>
    </font>
    <font>
      <b/>
      <sz val="8"/>
      <name val="Arial Narrow"/>
      <family val="2"/>
    </font>
    <font>
      <b/>
      <sz val="9"/>
      <color theme="1"/>
      <name val="Arial Narrow"/>
      <family val="2"/>
    </font>
    <font>
      <sz val="8"/>
      <color theme="1"/>
      <name val="Arial Narrow"/>
      <family val="2"/>
    </font>
    <font>
      <sz val="9"/>
      <color theme="1"/>
      <name val="Arial Narrow"/>
      <family val="2"/>
    </font>
    <font>
      <b/>
      <sz val="8"/>
      <color theme="1"/>
      <name val="Arial Narrow"/>
      <family val="2"/>
    </font>
    <font>
      <sz val="8"/>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sz val="7"/>
      <color theme="1"/>
      <name val="Arial Narrow"/>
      <family val="2"/>
    </font>
    <font>
      <sz val="7"/>
      <color rgb="FF000000"/>
      <name val="Arial Narrow"/>
      <family val="2"/>
    </font>
    <font>
      <sz val="7"/>
      <name val="Arial Narrow"/>
      <family val="2"/>
    </font>
    <font>
      <sz val="8"/>
      <color theme="1"/>
      <name val="Calibri"/>
      <family val="2"/>
      <scheme val="minor"/>
    </font>
    <font>
      <sz val="7"/>
      <color theme="1"/>
      <name val="Calibri"/>
      <family val="2"/>
      <scheme val="minor"/>
    </font>
    <font>
      <b/>
      <sz val="8"/>
      <color rgb="FF000000"/>
      <name val="Arial Narrow"/>
      <family val="2"/>
    </font>
    <font>
      <b/>
      <sz val="8"/>
      <color rgb="FFFF0000"/>
      <name val="Arial Narrow"/>
      <family val="2"/>
    </font>
    <font>
      <b/>
      <sz val="8"/>
      <color theme="1"/>
      <name val="Calibri"/>
      <family val="2"/>
      <scheme val="minor"/>
    </font>
  </fonts>
  <fills count="6">
    <fill>
      <patternFill patternType="none"/>
    </fill>
    <fill>
      <patternFill patternType="gray125"/>
    </fill>
    <fill>
      <patternFill patternType="solid">
        <fgColor rgb="FFDBE5F1"/>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1027">
    <xf numFmtId="0" fontId="0" fillId="0" borderId="0"/>
    <xf numFmtId="167"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9" fontId="8" fillId="0" borderId="0" applyFont="0" applyFill="0" applyBorder="0" applyAlignment="0" applyProtection="0"/>
    <xf numFmtId="0" fontId="9" fillId="2" borderId="0" applyNumberFormat="0" applyBorder="0" applyProtection="0">
      <alignment horizontal="center" vertical="center"/>
    </xf>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43" fontId="8" fillId="0" borderId="0" applyFont="0" applyFill="0" applyBorder="0" applyAlignment="0" applyProtection="0"/>
    <xf numFmtId="165" fontId="1" fillId="0" borderId="0" applyFont="0" applyFill="0" applyBorder="0" applyAlignment="0" applyProtection="0"/>
    <xf numFmtId="170" fontId="8" fillId="0" borderId="0" applyFont="0" applyFill="0" applyBorder="0" applyAlignment="0" applyProtection="0"/>
    <xf numFmtId="43" fontId="1" fillId="0" borderId="0" applyFont="0" applyFill="0" applyBorder="0" applyAlignment="0" applyProtection="0"/>
    <xf numFmtId="165" fontId="11" fillId="0" borderId="0" applyFont="0" applyFill="0" applyBorder="0" applyAlignment="0" applyProtection="0"/>
    <xf numFmtId="167" fontId="1" fillId="0" borderId="0" applyFont="0" applyFill="0" applyBorder="0" applyAlignment="0" applyProtection="0"/>
    <xf numFmtId="42" fontId="1" fillId="0" borderId="0" applyFont="0" applyFill="0" applyBorder="0" applyAlignment="0" applyProtection="0"/>
    <xf numFmtId="166" fontId="12" fillId="0" borderId="0" applyFont="0" applyFill="0" applyBorder="0" applyAlignment="0" applyProtection="0"/>
    <xf numFmtId="164" fontId="1" fillId="0" borderId="0" applyFont="0" applyFill="0" applyBorder="0" applyAlignment="0" applyProtection="0"/>
    <xf numFmtId="44" fontId="11"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0" fontId="8" fillId="0" borderId="0"/>
    <xf numFmtId="0" fontId="8" fillId="0" borderId="0"/>
    <xf numFmtId="0" fontId="1" fillId="0" borderId="0"/>
    <xf numFmtId="0" fontId="8" fillId="0" borderId="0"/>
    <xf numFmtId="0" fontId="8" fillId="0" borderId="0"/>
    <xf numFmtId="0" fontId="1" fillId="0" borderId="0"/>
    <xf numFmtId="0" fontId="13" fillId="0" borderId="0"/>
    <xf numFmtId="0" fontId="11" fillId="0" borderId="0"/>
    <xf numFmtId="0" fontId="8" fillId="0" borderId="0"/>
    <xf numFmtId="0" fontId="8" fillId="0" borderId="0"/>
    <xf numFmtId="9" fontId="8" fillId="0" borderId="0" applyFont="0" applyFill="0" applyBorder="0" applyAlignment="0" applyProtection="0"/>
  </cellStyleXfs>
  <cellXfs count="169">
    <xf numFmtId="0" fontId="0" fillId="0" borderId="0" xfId="0"/>
    <xf numFmtId="0" fontId="17" fillId="0" borderId="0" xfId="0" applyFont="1"/>
    <xf numFmtId="0" fontId="17" fillId="4" borderId="0" xfId="0" applyFont="1" applyFill="1"/>
    <xf numFmtId="0" fontId="17" fillId="0" borderId="0" xfId="0" applyFont="1" applyAlignment="1">
      <alignment horizontal="center" vertical="center"/>
    </xf>
    <xf numFmtId="0" fontId="17" fillId="4" borderId="0" xfId="0" applyFont="1" applyFill="1" applyAlignment="1">
      <alignment horizontal="center"/>
    </xf>
    <xf numFmtId="0" fontId="14" fillId="4" borderId="3" xfId="0" applyFont="1" applyFill="1" applyBorder="1" applyAlignment="1">
      <alignment horizontal="center" vertical="center" wrapText="1"/>
    </xf>
    <xf numFmtId="0" fontId="17" fillId="4" borderId="0" xfId="0" applyFont="1" applyFill="1" applyAlignment="1">
      <alignment wrapText="1"/>
    </xf>
    <xf numFmtId="172" fontId="17" fillId="0" borderId="0" xfId="0" applyNumberFormat="1" applyFont="1" applyAlignment="1">
      <alignment horizontal="center" vertical="center" wrapText="1"/>
    </xf>
    <xf numFmtId="0" fontId="21" fillId="0" borderId="0" xfId="0" applyFont="1" applyAlignment="1">
      <alignment horizontal="center" vertical="center"/>
    </xf>
    <xf numFmtId="0" fontId="14" fillId="4" borderId="3" xfId="0" applyFont="1" applyFill="1" applyBorder="1" applyAlignment="1">
      <alignment vertical="center" wrapText="1"/>
    </xf>
    <xf numFmtId="0" fontId="16" fillId="4" borderId="3" xfId="0" applyFont="1" applyFill="1" applyBorder="1" applyAlignment="1">
      <alignment horizontal="left" wrapText="1"/>
    </xf>
    <xf numFmtId="0" fontId="14" fillId="4" borderId="3" xfId="0" applyFont="1" applyFill="1" applyBorder="1" applyAlignment="1">
      <alignment horizontal="center" vertical="center"/>
    </xf>
    <xf numFmtId="0" fontId="16" fillId="4" borderId="3" xfId="0" applyFont="1" applyFill="1" applyBorder="1" applyAlignment="1">
      <alignment horizontal="left" vertical="center" wrapText="1"/>
    </xf>
    <xf numFmtId="0" fontId="15" fillId="4" borderId="3" xfId="0" applyFont="1" applyFill="1" applyBorder="1" applyAlignment="1">
      <alignment horizontal="center" vertical="center" wrapText="1"/>
    </xf>
    <xf numFmtId="0" fontId="18" fillId="0" borderId="0" xfId="0" applyFont="1" applyAlignment="1">
      <alignment horizontal="center"/>
    </xf>
    <xf numFmtId="0" fontId="18" fillId="4" borderId="0" xfId="0" applyFont="1" applyFill="1" applyAlignment="1">
      <alignment horizontal="left"/>
    </xf>
    <xf numFmtId="0" fontId="18" fillId="0" borderId="0" xfId="0" applyFont="1" applyAlignment="1">
      <alignment horizontal="left"/>
    </xf>
    <xf numFmtId="0" fontId="4" fillId="3" borderId="3" xfId="5" applyFont="1" applyFill="1" applyBorder="1" applyAlignment="1">
      <alignment horizontal="left" vertical="justify" wrapText="1"/>
    </xf>
    <xf numFmtId="0" fontId="14" fillId="4" borderId="4" xfId="0" applyFont="1" applyFill="1" applyBorder="1" applyAlignment="1">
      <alignment horizontal="center" vertical="center"/>
    </xf>
    <xf numFmtId="172" fontId="4" fillId="3" borderId="7" xfId="0" applyNumberFormat="1" applyFont="1" applyFill="1" applyBorder="1" applyAlignment="1">
      <alignment horizontal="center" vertical="center"/>
    </xf>
    <xf numFmtId="0" fontId="14" fillId="4" borderId="3" xfId="0" applyFont="1" applyFill="1" applyBorder="1" applyAlignment="1">
      <alignment horizontal="left" vertical="center" wrapText="1"/>
    </xf>
    <xf numFmtId="0" fontId="6" fillId="3" borderId="3" xfId="5" applyFont="1" applyFill="1" applyBorder="1" applyAlignment="1">
      <alignment horizontal="center" vertical="center" wrapText="1"/>
    </xf>
    <xf numFmtId="0" fontId="14" fillId="0" borderId="0" xfId="0" applyFont="1" applyFill="1" applyAlignment="1" applyProtection="1">
      <alignment vertical="center"/>
    </xf>
    <xf numFmtId="0" fontId="5" fillId="0" borderId="0" xfId="0" applyFont="1" applyFill="1" applyAlignment="1" applyProtection="1">
      <alignment vertical="center"/>
    </xf>
    <xf numFmtId="172" fontId="5" fillId="0" borderId="0" xfId="0" applyNumberFormat="1" applyFont="1" applyFill="1" applyAlignment="1" applyProtection="1">
      <alignment horizontal="center" vertical="center"/>
    </xf>
    <xf numFmtId="172" fontId="5" fillId="4" borderId="0" xfId="0" applyNumberFormat="1" applyFont="1" applyFill="1" applyAlignment="1" applyProtection="1">
      <alignment horizontal="center" vertical="center"/>
    </xf>
    <xf numFmtId="0" fontId="6" fillId="3" borderId="3" xfId="0" applyFont="1" applyFill="1" applyBorder="1" applyAlignment="1" applyProtection="1">
      <alignment horizontal="center" vertical="center" wrapText="1"/>
    </xf>
    <xf numFmtId="168" fontId="2" fillId="3" borderId="3" xfId="0" applyNumberFormat="1" applyFont="1" applyFill="1" applyBorder="1" applyAlignment="1" applyProtection="1">
      <alignment horizontal="center" vertical="center" wrapText="1"/>
    </xf>
    <xf numFmtId="172" fontId="2" fillId="3" borderId="3" xfId="0" applyNumberFormat="1" applyFont="1" applyFill="1" applyBorder="1" applyAlignment="1" applyProtection="1">
      <alignment horizontal="center" vertical="center" wrapText="1"/>
    </xf>
    <xf numFmtId="0" fontId="6" fillId="0" borderId="0" xfId="0" applyFont="1" applyFill="1" applyAlignment="1" applyProtection="1">
      <alignment horizontal="center" vertical="center"/>
    </xf>
    <xf numFmtId="0" fontId="4" fillId="0" borderId="0" xfId="0" applyFont="1" applyFill="1" applyAlignment="1" applyProtection="1">
      <alignment vertical="distributed" wrapText="1"/>
    </xf>
    <xf numFmtId="0" fontId="6" fillId="0" borderId="3"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1" fontId="6" fillId="0" borderId="3" xfId="0" applyNumberFormat="1" applyFont="1" applyFill="1" applyBorder="1" applyAlignment="1" applyProtection="1">
      <alignment horizontal="center" vertical="center" wrapText="1"/>
    </xf>
    <xf numFmtId="0" fontId="14" fillId="0" borderId="3" xfId="0" applyFont="1" applyFill="1" applyBorder="1" applyAlignment="1" applyProtection="1">
      <alignment vertical="top" wrapText="1"/>
    </xf>
    <xf numFmtId="0" fontId="7" fillId="0" borderId="3" xfId="0" applyFont="1" applyFill="1" applyBorder="1" applyAlignment="1" applyProtection="1">
      <alignment horizontal="center" vertical="distributed" wrapText="1"/>
    </xf>
    <xf numFmtId="172" fontId="4" fillId="0" borderId="3" xfId="1" applyNumberFormat="1" applyFont="1" applyFill="1" applyBorder="1" applyAlignment="1" applyProtection="1">
      <alignment horizontal="center" vertical="distributed" wrapText="1"/>
    </xf>
    <xf numFmtId="172" fontId="4" fillId="4" borderId="3" xfId="1" applyNumberFormat="1" applyFont="1" applyFill="1" applyBorder="1" applyAlignment="1" applyProtection="1">
      <alignment horizontal="center" vertical="distributed" wrapText="1"/>
    </xf>
    <xf numFmtId="172" fontId="4" fillId="4" borderId="3" xfId="0" applyNumberFormat="1" applyFont="1" applyFill="1" applyBorder="1" applyAlignment="1" applyProtection="1">
      <alignment horizontal="center" vertical="distributed" wrapText="1"/>
    </xf>
    <xf numFmtId="0" fontId="4" fillId="0" borderId="3" xfId="0" applyFont="1" applyFill="1" applyBorder="1" applyAlignment="1" applyProtection="1">
      <alignment horizontal="center" vertical="distributed" wrapText="1"/>
    </xf>
    <xf numFmtId="1" fontId="6" fillId="0" borderId="1" xfId="0" applyNumberFormat="1" applyFont="1" applyFill="1" applyBorder="1" applyAlignment="1" applyProtection="1">
      <alignment horizontal="center" vertical="center" wrapText="1"/>
    </xf>
    <xf numFmtId="0" fontId="14" fillId="0" borderId="1" xfId="0" applyFont="1" applyFill="1" applyBorder="1" applyAlignment="1" applyProtection="1">
      <alignment vertical="top" wrapText="1"/>
    </xf>
    <xf numFmtId="1" fontId="6" fillId="4" borderId="3" xfId="0" applyNumberFormat="1"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172" fontId="4" fillId="0" borderId="3" xfId="1" applyNumberFormat="1" applyFont="1" applyFill="1" applyBorder="1" applyAlignment="1" applyProtection="1">
      <alignment horizontal="center" vertical="center" wrapText="1"/>
    </xf>
    <xf numFmtId="172" fontId="4" fillId="4" borderId="3" xfId="1" applyNumberFormat="1" applyFont="1" applyFill="1" applyBorder="1" applyAlignment="1" applyProtection="1">
      <alignment horizontal="center" vertical="center" wrapText="1"/>
    </xf>
    <xf numFmtId="0" fontId="4" fillId="0" borderId="0" xfId="0" applyFont="1" applyFill="1" applyAlignment="1" applyProtection="1">
      <alignment vertical="top" wrapText="1"/>
    </xf>
    <xf numFmtId="0" fontId="2" fillId="4" borderId="3" xfId="0" applyFont="1" applyFill="1" applyBorder="1" applyAlignment="1" applyProtection="1">
      <alignment horizontal="center" vertical="center" wrapText="1"/>
    </xf>
    <xf numFmtId="1" fontId="6" fillId="0" borderId="8" xfId="0" applyNumberFormat="1" applyFont="1" applyFill="1" applyBorder="1" applyAlignment="1" applyProtection="1">
      <alignment horizontal="center" vertical="center" wrapText="1"/>
    </xf>
    <xf numFmtId="0" fontId="14" fillId="0" borderId="8" xfId="0" applyFont="1" applyFill="1" applyBorder="1" applyAlignment="1" applyProtection="1">
      <alignment horizontal="left" vertical="top" wrapText="1"/>
    </xf>
    <xf numFmtId="0" fontId="4" fillId="0" borderId="0" xfId="0" applyFont="1" applyFill="1" applyAlignment="1" applyProtection="1">
      <alignment horizontal="left" vertical="distributed" wrapText="1"/>
    </xf>
    <xf numFmtId="0" fontId="2" fillId="0" borderId="4" xfId="0" applyFont="1" applyFill="1" applyBorder="1" applyAlignment="1" applyProtection="1">
      <alignment horizontal="center" vertical="center" wrapText="1"/>
    </xf>
    <xf numFmtId="1" fontId="6" fillId="0" borderId="4" xfId="0" applyNumberFormat="1" applyFont="1" applyFill="1" applyBorder="1" applyAlignment="1" applyProtection="1">
      <alignment horizontal="center" vertical="center" wrapText="1"/>
    </xf>
    <xf numFmtId="0" fontId="14" fillId="0" borderId="4" xfId="0" applyFont="1" applyFill="1" applyBorder="1" applyAlignment="1" applyProtection="1">
      <alignment horizontal="left" vertical="top" wrapText="1"/>
    </xf>
    <xf numFmtId="0" fontId="7" fillId="0" borderId="4" xfId="0" applyFont="1" applyFill="1" applyBorder="1" applyAlignment="1" applyProtection="1">
      <alignment horizontal="center" vertical="distributed" wrapText="1"/>
    </xf>
    <xf numFmtId="172" fontId="4" fillId="0" borderId="4" xfId="1" applyNumberFormat="1" applyFont="1" applyFill="1" applyBorder="1" applyAlignment="1" applyProtection="1">
      <alignment horizontal="center" vertical="distributed" wrapText="1"/>
    </xf>
    <xf numFmtId="172" fontId="4" fillId="4" borderId="4" xfId="1" applyNumberFormat="1" applyFont="1" applyFill="1" applyBorder="1" applyAlignment="1" applyProtection="1">
      <alignment horizontal="center" vertical="distributed" wrapText="1"/>
    </xf>
    <xf numFmtId="0" fontId="14" fillId="0" borderId="4" xfId="0" applyFont="1" applyFill="1" applyBorder="1" applyAlignment="1" applyProtection="1">
      <alignment vertical="top" wrapText="1"/>
    </xf>
    <xf numFmtId="172" fontId="4" fillId="4" borderId="4" xfId="0" applyNumberFormat="1" applyFont="1" applyFill="1" applyBorder="1" applyAlignment="1" applyProtection="1">
      <alignment horizontal="center" vertical="distributed" wrapText="1"/>
    </xf>
    <xf numFmtId="1" fontId="6" fillId="4" borderId="1" xfId="0" applyNumberFormat="1"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14" fillId="0" borderId="1" xfId="0" applyFont="1" applyFill="1" applyBorder="1" applyAlignment="1" applyProtection="1">
      <alignment vertical="center" wrapText="1"/>
    </xf>
    <xf numFmtId="0" fontId="4" fillId="0" borderId="3" xfId="0" applyFont="1" applyFill="1" applyBorder="1" applyAlignment="1" applyProtection="1">
      <alignment horizontal="center" vertical="center"/>
    </xf>
    <xf numFmtId="172" fontId="4" fillId="0" borderId="3" xfId="0" applyNumberFormat="1" applyFont="1" applyFill="1" applyBorder="1" applyAlignment="1" applyProtection="1">
      <alignment horizontal="center" vertical="center"/>
    </xf>
    <xf numFmtId="172" fontId="4" fillId="4" borderId="3" xfId="0" applyNumberFormat="1" applyFont="1" applyFill="1" applyBorder="1" applyAlignment="1" applyProtection="1">
      <alignment horizontal="center" vertical="center"/>
    </xf>
    <xf numFmtId="0" fontId="4" fillId="0" borderId="0" xfId="0" applyFont="1" applyFill="1" applyAlignment="1" applyProtection="1">
      <alignment vertical="center"/>
    </xf>
    <xf numFmtId="0" fontId="4" fillId="0" borderId="0" xfId="0" applyFont="1" applyFill="1" applyAlignment="1" applyProtection="1">
      <alignment horizontal="center" vertical="center" wrapText="1"/>
    </xf>
    <xf numFmtId="0" fontId="6" fillId="0" borderId="4" xfId="0" applyFont="1" applyFill="1" applyBorder="1" applyAlignment="1" applyProtection="1">
      <alignment horizontal="center" vertical="center"/>
    </xf>
    <xf numFmtId="0" fontId="14" fillId="0" borderId="4" xfId="0" applyFont="1" applyFill="1" applyBorder="1" applyAlignment="1" applyProtection="1">
      <alignment horizontal="left" vertical="center" wrapText="1"/>
    </xf>
    <xf numFmtId="172" fontId="4" fillId="5" borderId="3" xfId="0" applyNumberFormat="1" applyFont="1" applyFill="1" applyBorder="1" applyAlignment="1" applyProtection="1">
      <alignment horizontal="center" vertical="center"/>
    </xf>
    <xf numFmtId="0" fontId="4" fillId="0" borderId="0" xfId="0" applyFont="1" applyFill="1" applyAlignment="1" applyProtection="1">
      <alignment horizontal="center" vertical="center"/>
    </xf>
    <xf numFmtId="172" fontId="4" fillId="0" borderId="0" xfId="0" applyNumberFormat="1" applyFont="1" applyFill="1" applyAlignment="1" applyProtection="1">
      <alignment horizontal="center" vertical="center"/>
    </xf>
    <xf numFmtId="172" fontId="4" fillId="4" borderId="0" xfId="0" applyNumberFormat="1" applyFont="1" applyFill="1" applyAlignment="1" applyProtection="1">
      <alignment horizontal="center" vertical="center"/>
    </xf>
    <xf numFmtId="0" fontId="3" fillId="0" borderId="0" xfId="0" applyFont="1" applyFill="1" applyAlignment="1" applyProtection="1">
      <alignment horizontal="center" vertical="center"/>
    </xf>
    <xf numFmtId="0" fontId="5" fillId="0" borderId="0" xfId="0" applyFont="1" applyFill="1" applyAlignment="1" applyProtection="1">
      <alignment horizontal="center" vertical="center" wrapText="1"/>
    </xf>
    <xf numFmtId="0" fontId="5" fillId="0" borderId="0" xfId="0" applyFont="1" applyFill="1" applyAlignment="1" applyProtection="1">
      <alignment horizontal="center" vertical="center"/>
    </xf>
    <xf numFmtId="0" fontId="7" fillId="0" borderId="4" xfId="0" applyFont="1" applyFill="1" applyBorder="1" applyAlignment="1" applyProtection="1">
      <alignment horizontal="center" vertical="distributed" wrapText="1"/>
    </xf>
    <xf numFmtId="0" fontId="7" fillId="0" borderId="7" xfId="0" applyFont="1" applyFill="1" applyBorder="1" applyAlignment="1" applyProtection="1">
      <alignment horizontal="center" vertical="distributed" wrapText="1"/>
    </xf>
    <xf numFmtId="0" fontId="7" fillId="0" borderId="6" xfId="0" applyFont="1" applyFill="1" applyBorder="1" applyAlignment="1" applyProtection="1">
      <alignment horizontal="center" vertical="distributed" wrapText="1"/>
    </xf>
    <xf numFmtId="172" fontId="4" fillId="0" borderId="4" xfId="1" applyNumberFormat="1" applyFont="1" applyFill="1" applyBorder="1" applyAlignment="1" applyProtection="1">
      <alignment horizontal="center" vertical="distributed" wrapText="1"/>
    </xf>
    <xf numFmtId="172" fontId="4" fillId="0" borderId="7" xfId="1" applyNumberFormat="1" applyFont="1" applyFill="1" applyBorder="1" applyAlignment="1" applyProtection="1">
      <alignment horizontal="center" vertical="distributed" wrapText="1"/>
    </xf>
    <xf numFmtId="172" fontId="4" fillId="0" borderId="6" xfId="1" applyNumberFormat="1" applyFont="1" applyFill="1" applyBorder="1" applyAlignment="1" applyProtection="1">
      <alignment horizontal="center" vertical="distributed" wrapText="1"/>
    </xf>
    <xf numFmtId="172" fontId="4" fillId="4" borderId="4" xfId="1" applyNumberFormat="1" applyFont="1" applyFill="1" applyBorder="1" applyAlignment="1" applyProtection="1">
      <alignment horizontal="center" vertical="distributed" wrapText="1"/>
    </xf>
    <xf numFmtId="172" fontId="4" fillId="4" borderId="7" xfId="1" applyNumberFormat="1" applyFont="1" applyFill="1" applyBorder="1" applyAlignment="1" applyProtection="1">
      <alignment horizontal="center" vertical="distributed" wrapText="1"/>
    </xf>
    <xf numFmtId="172" fontId="4" fillId="4" borderId="6" xfId="1" applyNumberFormat="1" applyFont="1" applyFill="1" applyBorder="1" applyAlignment="1" applyProtection="1">
      <alignment horizontal="center" vertical="distributed" wrapText="1"/>
    </xf>
    <xf numFmtId="172" fontId="4" fillId="4" borderId="4" xfId="0" applyNumberFormat="1" applyFont="1" applyFill="1" applyBorder="1" applyAlignment="1" applyProtection="1">
      <alignment horizontal="center" vertical="distributed" wrapText="1"/>
    </xf>
    <xf numFmtId="172" fontId="4" fillId="4" borderId="7" xfId="0" applyNumberFormat="1" applyFont="1" applyFill="1" applyBorder="1" applyAlignment="1" applyProtection="1">
      <alignment horizontal="center" vertical="distributed" wrapText="1"/>
    </xf>
    <xf numFmtId="172" fontId="4" fillId="4" borderId="6" xfId="0" applyNumberFormat="1" applyFont="1" applyFill="1" applyBorder="1" applyAlignment="1" applyProtection="1">
      <alignment horizontal="center" vertical="distributed" wrapText="1"/>
    </xf>
    <xf numFmtId="0" fontId="6" fillId="0" borderId="4"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 fillId="0" borderId="6"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xf>
    <xf numFmtId="0" fontId="3" fillId="0" borderId="2" xfId="0" applyFont="1" applyFill="1" applyBorder="1" applyAlignment="1" applyProtection="1">
      <alignment horizontal="center" vertical="center"/>
    </xf>
    <xf numFmtId="0" fontId="6" fillId="0" borderId="7" xfId="0" applyFont="1" applyFill="1" applyBorder="1" applyAlignment="1" applyProtection="1">
      <alignment horizontal="center" vertical="center" wrapText="1"/>
    </xf>
    <xf numFmtId="0" fontId="2" fillId="0" borderId="7" xfId="0" applyFont="1" applyFill="1" applyBorder="1" applyAlignment="1" applyProtection="1">
      <alignment horizontal="center" vertical="center" wrapText="1"/>
    </xf>
    <xf numFmtId="0" fontId="14" fillId="0" borderId="4" xfId="0" applyFont="1" applyFill="1" applyBorder="1" applyAlignment="1" applyProtection="1">
      <alignment horizontal="left" vertical="top" wrapText="1"/>
    </xf>
    <xf numFmtId="0" fontId="14" fillId="0" borderId="7" xfId="0" applyFont="1" applyFill="1" applyBorder="1" applyAlignment="1" applyProtection="1">
      <alignment horizontal="left" vertical="top" wrapText="1"/>
    </xf>
    <xf numFmtId="0" fontId="14" fillId="0" borderId="6" xfId="0" applyFont="1" applyFill="1" applyBorder="1" applyAlignment="1" applyProtection="1">
      <alignment horizontal="left" vertical="top" wrapText="1"/>
    </xf>
    <xf numFmtId="1" fontId="6" fillId="0" borderId="4" xfId="0" applyNumberFormat="1" applyFont="1" applyFill="1" applyBorder="1" applyAlignment="1" applyProtection="1">
      <alignment horizontal="center" vertical="center" wrapText="1"/>
    </xf>
    <xf numFmtId="1" fontId="6" fillId="0" borderId="6" xfId="0" applyNumberFormat="1" applyFont="1" applyFill="1" applyBorder="1" applyAlignment="1" applyProtection="1">
      <alignment horizontal="center" vertical="center" wrapText="1"/>
    </xf>
    <xf numFmtId="1" fontId="19" fillId="0" borderId="4" xfId="0" applyNumberFormat="1" applyFont="1" applyBorder="1" applyAlignment="1" applyProtection="1">
      <alignment horizontal="center" vertical="center" wrapText="1"/>
    </xf>
    <xf numFmtId="1" fontId="19" fillId="0" borderId="7" xfId="0" applyNumberFormat="1" applyFont="1" applyBorder="1" applyAlignment="1" applyProtection="1">
      <alignment horizontal="center" vertical="center" wrapText="1"/>
    </xf>
    <xf numFmtId="1" fontId="19" fillId="0" borderId="6" xfId="0" applyNumberFormat="1" applyFont="1" applyBorder="1" applyAlignment="1" applyProtection="1">
      <alignment horizontal="center" vertical="center" wrapText="1"/>
    </xf>
    <xf numFmtId="0" fontId="15" fillId="0" borderId="4" xfId="0" applyFont="1" applyBorder="1" applyAlignment="1" applyProtection="1">
      <alignment horizontal="left" vertical="top" wrapText="1"/>
    </xf>
    <xf numFmtId="0" fontId="15" fillId="0" borderId="7" xfId="0" applyFont="1" applyBorder="1" applyAlignment="1" applyProtection="1">
      <alignment horizontal="left" vertical="top" wrapText="1"/>
    </xf>
    <xf numFmtId="0" fontId="15" fillId="0" borderId="6" xfId="0" applyFont="1" applyBorder="1" applyAlignment="1" applyProtection="1">
      <alignment horizontal="left" vertical="top" wrapText="1"/>
    </xf>
    <xf numFmtId="172" fontId="4" fillId="4" borderId="4" xfId="0" applyNumberFormat="1" applyFont="1" applyFill="1" applyBorder="1" applyAlignment="1" applyProtection="1">
      <alignment horizontal="center" vertical="center" wrapText="1"/>
    </xf>
    <xf numFmtId="172" fontId="4" fillId="4" borderId="7" xfId="0" applyNumberFormat="1" applyFont="1" applyFill="1" applyBorder="1" applyAlignment="1" applyProtection="1">
      <alignment horizontal="center" vertical="center" wrapText="1"/>
    </xf>
    <xf numFmtId="172" fontId="4" fillId="4" borderId="6" xfId="0" applyNumberFormat="1" applyFont="1" applyFill="1" applyBorder="1" applyAlignment="1" applyProtection="1">
      <alignment horizontal="center" vertical="center" wrapText="1"/>
    </xf>
    <xf numFmtId="1" fontId="6" fillId="0" borderId="7" xfId="0" applyNumberFormat="1" applyFont="1" applyFill="1" applyBorder="1" applyAlignment="1" applyProtection="1">
      <alignment horizontal="center" vertical="center" wrapText="1"/>
    </xf>
    <xf numFmtId="1" fontId="6" fillId="4" borderId="4" xfId="0" applyNumberFormat="1" applyFont="1" applyFill="1" applyBorder="1" applyAlignment="1" applyProtection="1">
      <alignment horizontal="center" vertical="center" wrapText="1"/>
    </xf>
    <xf numFmtId="1" fontId="6" fillId="4" borderId="7" xfId="0" applyNumberFormat="1" applyFont="1" applyFill="1" applyBorder="1" applyAlignment="1" applyProtection="1">
      <alignment horizontal="center" vertical="center" wrapText="1"/>
    </xf>
    <xf numFmtId="1" fontId="6" fillId="4" borderId="6" xfId="0" applyNumberFormat="1" applyFont="1" applyFill="1" applyBorder="1" applyAlignment="1" applyProtection="1">
      <alignment horizontal="center" vertical="center" wrapText="1"/>
    </xf>
    <xf numFmtId="0" fontId="6" fillId="4" borderId="4" xfId="0" applyFont="1" applyFill="1" applyBorder="1" applyAlignment="1" applyProtection="1">
      <alignment horizontal="center" vertical="center" wrapText="1"/>
    </xf>
    <xf numFmtId="0" fontId="6" fillId="4" borderId="7" xfId="0" applyFont="1" applyFill="1" applyBorder="1" applyAlignment="1" applyProtection="1">
      <alignment horizontal="center" vertical="center" wrapText="1"/>
    </xf>
    <xf numFmtId="0" fontId="6" fillId="4" borderId="6" xfId="0" applyFont="1" applyFill="1" applyBorder="1" applyAlignment="1" applyProtection="1">
      <alignment horizontal="center" vertical="center" wrapText="1"/>
    </xf>
    <xf numFmtId="0" fontId="14" fillId="0" borderId="4" xfId="0" applyFont="1" applyFill="1" applyBorder="1" applyAlignment="1" applyProtection="1">
      <alignment horizontal="left" vertical="distributed" wrapText="1"/>
    </xf>
    <xf numFmtId="0" fontId="14" fillId="0" borderId="7" xfId="0" applyFont="1" applyFill="1" applyBorder="1" applyAlignment="1" applyProtection="1">
      <alignment horizontal="left" vertical="distributed" wrapText="1"/>
    </xf>
    <xf numFmtId="0" fontId="14" fillId="0" borderId="6" xfId="0" applyFont="1" applyFill="1" applyBorder="1" applyAlignment="1" applyProtection="1">
      <alignment horizontal="left" vertical="distributed" wrapText="1"/>
    </xf>
    <xf numFmtId="0" fontId="4" fillId="0" borderId="4" xfId="0" applyFont="1" applyFill="1" applyBorder="1" applyAlignment="1" applyProtection="1">
      <alignment horizontal="center" vertical="distributed" wrapText="1"/>
    </xf>
    <xf numFmtId="0" fontId="4" fillId="0" borderId="7" xfId="0" applyFont="1" applyFill="1" applyBorder="1" applyAlignment="1" applyProtection="1">
      <alignment horizontal="center" vertical="distributed" wrapText="1"/>
    </xf>
    <xf numFmtId="0" fontId="4" fillId="0" borderId="6" xfId="0" applyFont="1" applyFill="1" applyBorder="1" applyAlignment="1" applyProtection="1">
      <alignment horizontal="center" vertical="distributed" wrapText="1"/>
    </xf>
    <xf numFmtId="172" fontId="4" fillId="0" borderId="4" xfId="0" applyNumberFormat="1" applyFont="1" applyFill="1" applyBorder="1" applyAlignment="1" applyProtection="1">
      <alignment horizontal="center" vertical="center"/>
    </xf>
    <xf numFmtId="172" fontId="4" fillId="0" borderId="7" xfId="0" applyNumberFormat="1" applyFont="1" applyFill="1" applyBorder="1" applyAlignment="1" applyProtection="1">
      <alignment horizontal="center" vertical="center"/>
    </xf>
    <xf numFmtId="172" fontId="4" fillId="0" borderId="6" xfId="0" applyNumberFormat="1" applyFont="1" applyFill="1" applyBorder="1" applyAlignment="1" applyProtection="1">
      <alignment horizontal="center" vertical="center"/>
    </xf>
    <xf numFmtId="0" fontId="2" fillId="4" borderId="4" xfId="0" applyFont="1" applyFill="1" applyBorder="1" applyAlignment="1" applyProtection="1">
      <alignment horizontal="center" vertical="center" wrapText="1"/>
    </xf>
    <xf numFmtId="0" fontId="2" fillId="4" borderId="6" xfId="0" applyFont="1" applyFill="1" applyBorder="1" applyAlignment="1" applyProtection="1">
      <alignment horizontal="center" vertical="center" wrapText="1"/>
    </xf>
    <xf numFmtId="0" fontId="14" fillId="0" borderId="3" xfId="0" applyFont="1" applyFill="1" applyBorder="1" applyAlignment="1" applyProtection="1">
      <alignment horizontal="left" vertical="center" wrapText="1"/>
    </xf>
    <xf numFmtId="0" fontId="4" fillId="0" borderId="3" xfId="0" applyFont="1" applyFill="1" applyBorder="1" applyAlignment="1" applyProtection="1">
      <alignment horizontal="center" vertical="center"/>
    </xf>
    <xf numFmtId="172" fontId="4" fillId="0" borderId="3" xfId="0" applyNumberFormat="1" applyFont="1" applyFill="1" applyBorder="1" applyAlignment="1" applyProtection="1">
      <alignment horizontal="center" vertical="center"/>
    </xf>
    <xf numFmtId="172" fontId="4" fillId="4" borderId="3" xfId="0" applyNumberFormat="1" applyFont="1" applyFill="1" applyBorder="1" applyAlignment="1" applyProtection="1">
      <alignment horizontal="center" vertical="center"/>
    </xf>
    <xf numFmtId="172" fontId="4" fillId="4" borderId="4" xfId="0" applyNumberFormat="1" applyFont="1" applyFill="1" applyBorder="1" applyAlignment="1" applyProtection="1">
      <alignment horizontal="center" vertical="center"/>
    </xf>
    <xf numFmtId="172" fontId="4" fillId="4" borderId="7" xfId="0" applyNumberFormat="1" applyFont="1" applyFill="1" applyBorder="1" applyAlignment="1" applyProtection="1">
      <alignment horizontal="center" vertical="center"/>
    </xf>
    <xf numFmtId="172" fontId="4" fillId="4" borderId="6" xfId="0" applyNumberFormat="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4" borderId="3" xfId="0" applyFont="1" applyFill="1" applyBorder="1" applyAlignment="1" applyProtection="1">
      <alignment horizontal="center" vertical="center" wrapText="1"/>
    </xf>
    <xf numFmtId="0" fontId="14" fillId="0" borderId="4" xfId="0" applyFont="1" applyFill="1" applyBorder="1" applyAlignment="1" applyProtection="1">
      <alignment horizontal="left" vertical="center" wrapText="1"/>
    </xf>
    <xf numFmtId="0" fontId="14" fillId="0" borderId="7" xfId="0" applyFont="1" applyFill="1" applyBorder="1" applyAlignment="1" applyProtection="1">
      <alignment horizontal="left" vertical="center" wrapText="1"/>
    </xf>
    <xf numFmtId="0" fontId="14" fillId="0" borderId="6" xfId="0" applyFont="1" applyFill="1" applyBorder="1" applyAlignment="1" applyProtection="1">
      <alignment horizontal="left" vertical="center"/>
    </xf>
    <xf numFmtId="0" fontId="6" fillId="0" borderId="3" xfId="0" applyFont="1" applyFill="1" applyBorder="1" applyAlignment="1" applyProtection="1">
      <alignment horizontal="center" vertical="center" wrapText="1"/>
    </xf>
    <xf numFmtId="0" fontId="4" fillId="0" borderId="4" xfId="0" applyFont="1" applyBorder="1" applyAlignment="1" applyProtection="1">
      <alignment horizontal="center" vertical="distributed" wrapText="1"/>
    </xf>
    <xf numFmtId="0" fontId="4" fillId="0" borderId="7" xfId="0" applyFont="1" applyBorder="1" applyAlignment="1" applyProtection="1">
      <alignment horizontal="center" vertical="distributed" wrapText="1"/>
    </xf>
    <xf numFmtId="0" fontId="4" fillId="0" borderId="6" xfId="0" applyFont="1" applyBorder="1" applyAlignment="1" applyProtection="1">
      <alignment horizontal="center" vertical="distributed" wrapText="1"/>
    </xf>
    <xf numFmtId="0" fontId="6" fillId="0" borderId="4"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172" fontId="4" fillId="4" borderId="3" xfId="1" applyNumberFormat="1" applyFont="1" applyFill="1" applyBorder="1" applyAlignment="1" applyProtection="1">
      <alignment horizontal="center" vertical="distributed" wrapText="1"/>
    </xf>
    <xf numFmtId="0" fontId="6" fillId="0" borderId="6" xfId="0" applyFont="1" applyFill="1" applyBorder="1" applyAlignment="1" applyProtection="1">
      <alignment horizontal="center" vertical="center"/>
    </xf>
    <xf numFmtId="0" fontId="6" fillId="3" borderId="3" xfId="0" applyFont="1" applyFill="1" applyBorder="1" applyAlignment="1" applyProtection="1">
      <alignment horizontal="right" vertical="center"/>
    </xf>
    <xf numFmtId="1" fontId="6" fillId="0" borderId="3" xfId="0" applyNumberFormat="1" applyFont="1" applyFill="1" applyBorder="1" applyAlignment="1" applyProtection="1">
      <alignment horizontal="center" vertical="center" wrapText="1"/>
    </xf>
    <xf numFmtId="0" fontId="7" fillId="0" borderId="3" xfId="0" applyFont="1" applyFill="1" applyBorder="1" applyAlignment="1" applyProtection="1">
      <alignment horizontal="center" vertical="distributed" wrapText="1"/>
    </xf>
    <xf numFmtId="172" fontId="4" fillId="0" borderId="3" xfId="1" applyNumberFormat="1" applyFont="1" applyFill="1" applyBorder="1" applyAlignment="1" applyProtection="1">
      <alignment horizontal="center" vertical="distributed" wrapText="1"/>
    </xf>
    <xf numFmtId="0" fontId="6" fillId="4"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172" fontId="4" fillId="4" borderId="3" xfId="1" applyNumberFormat="1" applyFont="1" applyFill="1" applyBorder="1" applyAlignment="1">
      <alignment horizontal="center" vertical="center" wrapText="1"/>
    </xf>
    <xf numFmtId="172" fontId="6" fillId="3" borderId="3" xfId="5" applyNumberFormat="1" applyFont="1" applyFill="1" applyBorder="1" applyAlignment="1">
      <alignment horizontal="center" vertical="center" wrapText="1"/>
    </xf>
    <xf numFmtId="0" fontId="6" fillId="3" borderId="4" xfId="5" applyFont="1" applyFill="1" applyBorder="1" applyAlignment="1">
      <alignment horizontal="center" vertical="center" wrapText="1"/>
    </xf>
    <xf numFmtId="0" fontId="6" fillId="3" borderId="6" xfId="5" applyFont="1" applyFill="1" applyBorder="1" applyAlignment="1">
      <alignment horizontal="center" vertical="center" wrapText="1"/>
    </xf>
    <xf numFmtId="0" fontId="6" fillId="3" borderId="3" xfId="5" applyFont="1" applyFill="1" applyBorder="1" applyAlignment="1">
      <alignment horizontal="center" vertical="center" wrapText="1"/>
    </xf>
    <xf numFmtId="0" fontId="14" fillId="4" borderId="3" xfId="0" applyFont="1" applyFill="1" applyBorder="1" applyAlignment="1">
      <alignment horizontal="left" vertical="center" wrapText="1"/>
    </xf>
    <xf numFmtId="0" fontId="6" fillId="4" borderId="4"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4" fillId="4" borderId="3" xfId="0" applyFont="1" applyFill="1" applyBorder="1" applyAlignment="1">
      <alignment horizontal="center" vertical="center"/>
    </xf>
    <xf numFmtId="0" fontId="6" fillId="4" borderId="3" xfId="0" applyFont="1" applyFill="1" applyBorder="1" applyAlignment="1">
      <alignment horizontal="center" vertical="center"/>
    </xf>
    <xf numFmtId="0" fontId="6" fillId="3" borderId="8" xfId="0" applyFont="1" applyFill="1" applyBorder="1" applyAlignment="1">
      <alignment horizontal="right" vertical="center"/>
    </xf>
    <xf numFmtId="0" fontId="6" fillId="3" borderId="5" xfId="0" applyFont="1" applyFill="1" applyBorder="1" applyAlignment="1">
      <alignment horizontal="right" vertical="center"/>
    </xf>
    <xf numFmtId="0" fontId="6" fillId="3" borderId="9" xfId="0" applyFont="1" applyFill="1" applyBorder="1" applyAlignment="1">
      <alignment horizontal="right" vertical="center"/>
    </xf>
  </cellXfs>
  <cellStyles count="1027">
    <cellStyle name="Euro" xfId="4"/>
    <cellStyle name="HeaderStyle" xfId="5"/>
    <cellStyle name="Hipervínculo 10" xfId="6"/>
    <cellStyle name="Hipervínculo 100" xfId="7"/>
    <cellStyle name="Hipervínculo 101" xfId="8"/>
    <cellStyle name="Hipervínculo 102" xfId="9"/>
    <cellStyle name="Hipervínculo 103" xfId="10"/>
    <cellStyle name="Hipervínculo 104" xfId="11"/>
    <cellStyle name="Hipervínculo 105" xfId="12"/>
    <cellStyle name="Hipervínculo 106" xfId="13"/>
    <cellStyle name="Hipervínculo 107" xfId="14"/>
    <cellStyle name="Hipervínculo 108" xfId="15"/>
    <cellStyle name="Hipervínculo 109" xfId="16"/>
    <cellStyle name="Hipervínculo 11" xfId="17"/>
    <cellStyle name="Hipervínculo 110" xfId="18"/>
    <cellStyle name="Hipervínculo 111" xfId="19"/>
    <cellStyle name="Hipervínculo 112" xfId="20"/>
    <cellStyle name="Hipervínculo 113" xfId="21"/>
    <cellStyle name="Hipervínculo 114" xfId="22"/>
    <cellStyle name="Hipervínculo 115" xfId="23"/>
    <cellStyle name="Hipervínculo 116" xfId="24"/>
    <cellStyle name="Hipervínculo 117" xfId="25"/>
    <cellStyle name="Hipervínculo 118" xfId="26"/>
    <cellStyle name="Hipervínculo 119" xfId="27"/>
    <cellStyle name="Hipervínculo 12" xfId="28"/>
    <cellStyle name="Hipervínculo 120" xfId="29"/>
    <cellStyle name="Hipervínculo 121" xfId="30"/>
    <cellStyle name="Hipervínculo 122" xfId="31"/>
    <cellStyle name="Hipervínculo 123" xfId="32"/>
    <cellStyle name="Hipervínculo 124" xfId="33"/>
    <cellStyle name="Hipervínculo 125" xfId="34"/>
    <cellStyle name="Hipervínculo 126" xfId="35"/>
    <cellStyle name="Hipervínculo 127" xfId="36"/>
    <cellStyle name="Hipervínculo 128" xfId="37"/>
    <cellStyle name="Hipervínculo 129" xfId="38"/>
    <cellStyle name="Hipervínculo 13" xfId="39"/>
    <cellStyle name="Hipervínculo 130" xfId="40"/>
    <cellStyle name="Hipervínculo 131" xfId="41"/>
    <cellStyle name="Hipervínculo 132" xfId="42"/>
    <cellStyle name="Hipervínculo 133" xfId="43"/>
    <cellStyle name="Hipervínculo 134" xfId="44"/>
    <cellStyle name="Hipervínculo 135" xfId="45"/>
    <cellStyle name="Hipervínculo 136" xfId="46"/>
    <cellStyle name="Hipervínculo 137" xfId="47"/>
    <cellStyle name="Hipervínculo 138" xfId="48"/>
    <cellStyle name="Hipervínculo 139" xfId="49"/>
    <cellStyle name="Hipervínculo 14" xfId="50"/>
    <cellStyle name="Hipervínculo 140" xfId="51"/>
    <cellStyle name="Hipervínculo 141" xfId="52"/>
    <cellStyle name="Hipervínculo 142" xfId="53"/>
    <cellStyle name="Hipervínculo 143" xfId="54"/>
    <cellStyle name="Hipervínculo 144" xfId="55"/>
    <cellStyle name="Hipervínculo 145" xfId="56"/>
    <cellStyle name="Hipervínculo 146" xfId="57"/>
    <cellStyle name="Hipervínculo 147" xfId="58"/>
    <cellStyle name="Hipervínculo 148" xfId="59"/>
    <cellStyle name="Hipervínculo 149" xfId="60"/>
    <cellStyle name="Hipervínculo 15" xfId="61"/>
    <cellStyle name="Hipervínculo 150" xfId="62"/>
    <cellStyle name="Hipervínculo 151" xfId="63"/>
    <cellStyle name="Hipervínculo 152" xfId="64"/>
    <cellStyle name="Hipervínculo 153" xfId="65"/>
    <cellStyle name="Hipervínculo 154" xfId="66"/>
    <cellStyle name="Hipervínculo 155" xfId="67"/>
    <cellStyle name="Hipervínculo 156" xfId="68"/>
    <cellStyle name="Hipervínculo 157" xfId="69"/>
    <cellStyle name="Hipervínculo 158" xfId="70"/>
    <cellStyle name="Hipervínculo 159" xfId="71"/>
    <cellStyle name="Hipervínculo 16" xfId="72"/>
    <cellStyle name="Hipervínculo 160" xfId="73"/>
    <cellStyle name="Hipervínculo 161" xfId="74"/>
    <cellStyle name="Hipervínculo 162" xfId="75"/>
    <cellStyle name="Hipervínculo 163" xfId="76"/>
    <cellStyle name="Hipervínculo 164" xfId="77"/>
    <cellStyle name="Hipervínculo 165" xfId="78"/>
    <cellStyle name="Hipervínculo 166" xfId="79"/>
    <cellStyle name="Hipervínculo 167" xfId="80"/>
    <cellStyle name="Hipervínculo 168" xfId="81"/>
    <cellStyle name="Hipervínculo 169" xfId="82"/>
    <cellStyle name="Hipervínculo 17" xfId="83"/>
    <cellStyle name="Hipervínculo 170" xfId="84"/>
    <cellStyle name="Hipervínculo 171" xfId="85"/>
    <cellStyle name="Hipervínculo 172" xfId="86"/>
    <cellStyle name="Hipervínculo 173" xfId="87"/>
    <cellStyle name="Hipervínculo 174" xfId="88"/>
    <cellStyle name="Hipervínculo 175" xfId="89"/>
    <cellStyle name="Hipervínculo 176" xfId="90"/>
    <cellStyle name="Hipervínculo 177" xfId="91"/>
    <cellStyle name="Hipervínculo 178" xfId="92"/>
    <cellStyle name="Hipervínculo 179" xfId="93"/>
    <cellStyle name="Hipervínculo 18" xfId="94"/>
    <cellStyle name="Hipervínculo 180" xfId="95"/>
    <cellStyle name="Hipervínculo 181" xfId="96"/>
    <cellStyle name="Hipervínculo 182" xfId="97"/>
    <cellStyle name="Hipervínculo 183" xfId="98"/>
    <cellStyle name="Hipervínculo 184" xfId="99"/>
    <cellStyle name="Hipervínculo 185" xfId="100"/>
    <cellStyle name="Hipervínculo 186" xfId="101"/>
    <cellStyle name="Hipervínculo 187" xfId="102"/>
    <cellStyle name="Hipervínculo 188" xfId="103"/>
    <cellStyle name="Hipervínculo 189" xfId="104"/>
    <cellStyle name="Hipervínculo 19" xfId="105"/>
    <cellStyle name="Hipervínculo 190" xfId="106"/>
    <cellStyle name="Hipervínculo 191" xfId="107"/>
    <cellStyle name="Hipervínculo 192" xfId="108"/>
    <cellStyle name="Hipervínculo 193" xfId="109"/>
    <cellStyle name="Hipervínculo 194" xfId="110"/>
    <cellStyle name="Hipervínculo 195" xfId="111"/>
    <cellStyle name="Hipervínculo 196" xfId="112"/>
    <cellStyle name="Hipervínculo 197" xfId="113"/>
    <cellStyle name="Hipervínculo 198" xfId="114"/>
    <cellStyle name="Hipervínculo 199" xfId="115"/>
    <cellStyle name="Hipervínculo 2" xfId="116"/>
    <cellStyle name="Hipervínculo 20" xfId="117"/>
    <cellStyle name="Hipervínculo 200" xfId="118"/>
    <cellStyle name="Hipervínculo 201" xfId="119"/>
    <cellStyle name="Hipervínculo 202" xfId="120"/>
    <cellStyle name="Hipervínculo 203" xfId="121"/>
    <cellStyle name="Hipervínculo 204" xfId="122"/>
    <cellStyle name="Hipervínculo 205" xfId="123"/>
    <cellStyle name="Hipervínculo 206" xfId="124"/>
    <cellStyle name="Hipervínculo 207" xfId="125"/>
    <cellStyle name="Hipervínculo 208" xfId="126"/>
    <cellStyle name="Hipervínculo 209" xfId="127"/>
    <cellStyle name="Hipervínculo 21" xfId="128"/>
    <cellStyle name="Hipervínculo 210" xfId="129"/>
    <cellStyle name="Hipervínculo 211" xfId="130"/>
    <cellStyle name="Hipervínculo 212" xfId="131"/>
    <cellStyle name="Hipervínculo 213" xfId="132"/>
    <cellStyle name="Hipervínculo 214" xfId="133"/>
    <cellStyle name="Hipervínculo 215" xfId="134"/>
    <cellStyle name="Hipervínculo 216" xfId="135"/>
    <cellStyle name="Hipervínculo 217" xfId="136"/>
    <cellStyle name="Hipervínculo 218" xfId="137"/>
    <cellStyle name="Hipervínculo 219" xfId="138"/>
    <cellStyle name="Hipervínculo 22" xfId="139"/>
    <cellStyle name="Hipervínculo 220" xfId="140"/>
    <cellStyle name="Hipervínculo 221" xfId="141"/>
    <cellStyle name="Hipervínculo 222" xfId="142"/>
    <cellStyle name="Hipervínculo 223" xfId="143"/>
    <cellStyle name="Hipervínculo 224" xfId="144"/>
    <cellStyle name="Hipervínculo 225" xfId="145"/>
    <cellStyle name="Hipervínculo 226" xfId="146"/>
    <cellStyle name="Hipervínculo 227" xfId="147"/>
    <cellStyle name="Hipervínculo 228" xfId="148"/>
    <cellStyle name="Hipervínculo 229" xfId="149"/>
    <cellStyle name="Hipervínculo 23" xfId="150"/>
    <cellStyle name="Hipervínculo 230" xfId="151"/>
    <cellStyle name="Hipervínculo 231" xfId="152"/>
    <cellStyle name="Hipervínculo 232" xfId="153"/>
    <cellStyle name="Hipervínculo 233" xfId="154"/>
    <cellStyle name="Hipervínculo 234" xfId="155"/>
    <cellStyle name="Hipervínculo 235" xfId="156"/>
    <cellStyle name="Hipervínculo 236" xfId="157"/>
    <cellStyle name="Hipervínculo 237" xfId="158"/>
    <cellStyle name="Hipervínculo 238" xfId="159"/>
    <cellStyle name="Hipervínculo 239" xfId="160"/>
    <cellStyle name="Hipervínculo 24" xfId="161"/>
    <cellStyle name="Hipervínculo 240" xfId="162"/>
    <cellStyle name="Hipervínculo 241" xfId="163"/>
    <cellStyle name="Hipervínculo 242" xfId="164"/>
    <cellStyle name="Hipervínculo 243" xfId="165"/>
    <cellStyle name="Hipervínculo 244" xfId="166"/>
    <cellStyle name="Hipervínculo 245" xfId="167"/>
    <cellStyle name="Hipervínculo 246" xfId="168"/>
    <cellStyle name="Hipervínculo 247" xfId="169"/>
    <cellStyle name="Hipervínculo 248" xfId="170"/>
    <cellStyle name="Hipervínculo 249" xfId="171"/>
    <cellStyle name="Hipervínculo 25" xfId="172"/>
    <cellStyle name="Hipervínculo 250" xfId="173"/>
    <cellStyle name="Hipervínculo 251" xfId="174"/>
    <cellStyle name="Hipervínculo 252" xfId="175"/>
    <cellStyle name="Hipervínculo 253" xfId="176"/>
    <cellStyle name="Hipervínculo 254" xfId="177"/>
    <cellStyle name="Hipervínculo 255" xfId="178"/>
    <cellStyle name="Hipervínculo 256" xfId="179"/>
    <cellStyle name="Hipervínculo 257" xfId="180"/>
    <cellStyle name="Hipervínculo 258" xfId="181"/>
    <cellStyle name="Hipervínculo 259" xfId="182"/>
    <cellStyle name="Hipervínculo 26" xfId="183"/>
    <cellStyle name="Hipervínculo 260" xfId="184"/>
    <cellStyle name="Hipervínculo 261" xfId="185"/>
    <cellStyle name="Hipervínculo 262" xfId="186"/>
    <cellStyle name="Hipervínculo 263" xfId="187"/>
    <cellStyle name="Hipervínculo 264" xfId="188"/>
    <cellStyle name="Hipervínculo 265" xfId="189"/>
    <cellStyle name="Hipervínculo 266" xfId="190"/>
    <cellStyle name="Hipervínculo 267" xfId="191"/>
    <cellStyle name="Hipervínculo 268" xfId="192"/>
    <cellStyle name="Hipervínculo 269" xfId="193"/>
    <cellStyle name="Hipervínculo 27" xfId="194"/>
    <cellStyle name="Hipervínculo 270" xfId="195"/>
    <cellStyle name="Hipervínculo 271" xfId="196"/>
    <cellStyle name="Hipervínculo 272" xfId="197"/>
    <cellStyle name="Hipervínculo 273" xfId="198"/>
    <cellStyle name="Hipervínculo 274" xfId="199"/>
    <cellStyle name="Hipervínculo 275" xfId="200"/>
    <cellStyle name="Hipervínculo 276" xfId="201"/>
    <cellStyle name="Hipervínculo 277" xfId="202"/>
    <cellStyle name="Hipervínculo 278" xfId="203"/>
    <cellStyle name="Hipervínculo 279" xfId="204"/>
    <cellStyle name="Hipervínculo 28" xfId="205"/>
    <cellStyle name="Hipervínculo 280" xfId="206"/>
    <cellStyle name="Hipervínculo 281" xfId="207"/>
    <cellStyle name="Hipervínculo 282" xfId="208"/>
    <cellStyle name="Hipervínculo 283" xfId="209"/>
    <cellStyle name="Hipervínculo 284" xfId="210"/>
    <cellStyle name="Hipervínculo 285" xfId="211"/>
    <cellStyle name="Hipervínculo 286" xfId="212"/>
    <cellStyle name="Hipervínculo 287" xfId="213"/>
    <cellStyle name="Hipervínculo 288" xfId="214"/>
    <cellStyle name="Hipervínculo 289" xfId="215"/>
    <cellStyle name="Hipervínculo 29" xfId="216"/>
    <cellStyle name="Hipervínculo 290" xfId="217"/>
    <cellStyle name="Hipervínculo 291" xfId="218"/>
    <cellStyle name="Hipervínculo 292" xfId="219"/>
    <cellStyle name="Hipervínculo 293" xfId="220"/>
    <cellStyle name="Hipervínculo 294" xfId="221"/>
    <cellStyle name="Hipervínculo 295" xfId="222"/>
    <cellStyle name="Hipervínculo 296" xfId="223"/>
    <cellStyle name="Hipervínculo 297" xfId="224"/>
    <cellStyle name="Hipervínculo 298" xfId="225"/>
    <cellStyle name="Hipervínculo 299" xfId="226"/>
    <cellStyle name="Hipervínculo 3" xfId="227"/>
    <cellStyle name="Hipervínculo 30" xfId="228"/>
    <cellStyle name="Hipervínculo 300" xfId="229"/>
    <cellStyle name="Hipervínculo 301" xfId="230"/>
    <cellStyle name="Hipervínculo 302" xfId="231"/>
    <cellStyle name="Hipervínculo 303" xfId="232"/>
    <cellStyle name="Hipervínculo 304" xfId="233"/>
    <cellStyle name="Hipervínculo 305" xfId="234"/>
    <cellStyle name="Hipervínculo 306" xfId="235"/>
    <cellStyle name="Hipervínculo 307" xfId="236"/>
    <cellStyle name="Hipervínculo 308" xfId="237"/>
    <cellStyle name="Hipervínculo 309" xfId="238"/>
    <cellStyle name="Hipervínculo 31" xfId="239"/>
    <cellStyle name="Hipervínculo 310" xfId="240"/>
    <cellStyle name="Hipervínculo 311" xfId="241"/>
    <cellStyle name="Hipervínculo 312" xfId="242"/>
    <cellStyle name="Hipervínculo 313" xfId="243"/>
    <cellStyle name="Hipervínculo 314" xfId="244"/>
    <cellStyle name="Hipervínculo 315" xfId="245"/>
    <cellStyle name="Hipervínculo 316" xfId="246"/>
    <cellStyle name="Hipervínculo 317" xfId="247"/>
    <cellStyle name="Hipervínculo 318" xfId="248"/>
    <cellStyle name="Hipervínculo 319" xfId="249"/>
    <cellStyle name="Hipervínculo 32" xfId="250"/>
    <cellStyle name="Hipervínculo 320" xfId="251"/>
    <cellStyle name="Hipervínculo 321" xfId="252"/>
    <cellStyle name="Hipervínculo 322" xfId="253"/>
    <cellStyle name="Hipervínculo 323" xfId="254"/>
    <cellStyle name="Hipervínculo 324" xfId="255"/>
    <cellStyle name="Hipervínculo 325" xfId="256"/>
    <cellStyle name="Hipervínculo 326" xfId="257"/>
    <cellStyle name="Hipervínculo 327" xfId="258"/>
    <cellStyle name="Hipervínculo 328" xfId="259"/>
    <cellStyle name="Hipervínculo 329" xfId="260"/>
    <cellStyle name="Hipervínculo 33" xfId="261"/>
    <cellStyle name="Hipervínculo 330" xfId="262"/>
    <cellStyle name="Hipervínculo 331" xfId="263"/>
    <cellStyle name="Hipervínculo 332" xfId="264"/>
    <cellStyle name="Hipervínculo 333" xfId="265"/>
    <cellStyle name="Hipervínculo 334" xfId="266"/>
    <cellStyle name="Hipervínculo 335" xfId="267"/>
    <cellStyle name="Hipervínculo 336" xfId="268"/>
    <cellStyle name="Hipervínculo 337" xfId="269"/>
    <cellStyle name="Hipervínculo 338" xfId="270"/>
    <cellStyle name="Hipervínculo 339" xfId="271"/>
    <cellStyle name="Hipervínculo 34" xfId="272"/>
    <cellStyle name="Hipervínculo 340" xfId="273"/>
    <cellStyle name="Hipervínculo 341" xfId="274"/>
    <cellStyle name="Hipervínculo 342" xfId="275"/>
    <cellStyle name="Hipervínculo 343" xfId="276"/>
    <cellStyle name="Hipervínculo 344" xfId="277"/>
    <cellStyle name="Hipervínculo 345" xfId="278"/>
    <cellStyle name="Hipervínculo 346" xfId="279"/>
    <cellStyle name="Hipervínculo 347" xfId="280"/>
    <cellStyle name="Hipervínculo 348" xfId="281"/>
    <cellStyle name="Hipervínculo 349" xfId="282"/>
    <cellStyle name="Hipervínculo 35" xfId="283"/>
    <cellStyle name="Hipervínculo 350" xfId="284"/>
    <cellStyle name="Hipervínculo 351" xfId="285"/>
    <cellStyle name="Hipervínculo 352" xfId="286"/>
    <cellStyle name="Hipervínculo 353" xfId="287"/>
    <cellStyle name="Hipervínculo 354" xfId="288"/>
    <cellStyle name="Hipervínculo 355" xfId="289"/>
    <cellStyle name="Hipervínculo 356" xfId="290"/>
    <cellStyle name="Hipervínculo 357" xfId="291"/>
    <cellStyle name="Hipervínculo 358" xfId="292"/>
    <cellStyle name="Hipervínculo 359" xfId="293"/>
    <cellStyle name="Hipervínculo 36" xfId="294"/>
    <cellStyle name="Hipervínculo 360" xfId="295"/>
    <cellStyle name="Hipervínculo 361" xfId="296"/>
    <cellStyle name="Hipervínculo 362" xfId="297"/>
    <cellStyle name="Hipervínculo 363" xfId="298"/>
    <cellStyle name="Hipervínculo 364" xfId="299"/>
    <cellStyle name="Hipervínculo 365" xfId="300"/>
    <cellStyle name="Hipervínculo 366" xfId="301"/>
    <cellStyle name="Hipervínculo 367" xfId="302"/>
    <cellStyle name="Hipervínculo 368" xfId="303"/>
    <cellStyle name="Hipervínculo 369" xfId="304"/>
    <cellStyle name="Hipervínculo 37" xfId="305"/>
    <cellStyle name="Hipervínculo 370" xfId="306"/>
    <cellStyle name="Hipervínculo 371" xfId="307"/>
    <cellStyle name="Hipervínculo 372" xfId="308"/>
    <cellStyle name="Hipervínculo 373" xfId="309"/>
    <cellStyle name="Hipervínculo 374" xfId="310"/>
    <cellStyle name="Hipervínculo 375" xfId="311"/>
    <cellStyle name="Hipervínculo 376" xfId="312"/>
    <cellStyle name="Hipervínculo 377" xfId="313"/>
    <cellStyle name="Hipervínculo 378" xfId="314"/>
    <cellStyle name="Hipervínculo 379" xfId="315"/>
    <cellStyle name="Hipervínculo 38" xfId="316"/>
    <cellStyle name="Hipervínculo 380" xfId="317"/>
    <cellStyle name="Hipervínculo 381" xfId="318"/>
    <cellStyle name="Hipervínculo 382" xfId="319"/>
    <cellStyle name="Hipervínculo 383" xfId="320"/>
    <cellStyle name="Hipervínculo 384" xfId="321"/>
    <cellStyle name="Hipervínculo 385" xfId="322"/>
    <cellStyle name="Hipervínculo 386" xfId="323"/>
    <cellStyle name="Hipervínculo 387" xfId="324"/>
    <cellStyle name="Hipervínculo 388" xfId="325"/>
    <cellStyle name="Hipervínculo 389" xfId="326"/>
    <cellStyle name="Hipervínculo 39" xfId="327"/>
    <cellStyle name="Hipervínculo 390" xfId="328"/>
    <cellStyle name="Hipervínculo 391" xfId="329"/>
    <cellStyle name="Hipervínculo 392" xfId="330"/>
    <cellStyle name="Hipervínculo 393" xfId="331"/>
    <cellStyle name="Hipervínculo 394" xfId="332"/>
    <cellStyle name="Hipervínculo 395" xfId="333"/>
    <cellStyle name="Hipervínculo 396" xfId="334"/>
    <cellStyle name="Hipervínculo 397" xfId="335"/>
    <cellStyle name="Hipervínculo 398" xfId="336"/>
    <cellStyle name="Hipervínculo 399" xfId="337"/>
    <cellStyle name="Hipervínculo 4" xfId="338"/>
    <cellStyle name="Hipervínculo 40" xfId="339"/>
    <cellStyle name="Hipervínculo 400" xfId="340"/>
    <cellStyle name="Hipervínculo 401" xfId="341"/>
    <cellStyle name="Hipervínculo 402" xfId="342"/>
    <cellStyle name="Hipervínculo 403" xfId="343"/>
    <cellStyle name="Hipervínculo 404" xfId="344"/>
    <cellStyle name="Hipervínculo 405" xfId="345"/>
    <cellStyle name="Hipervínculo 406" xfId="346"/>
    <cellStyle name="Hipervínculo 407" xfId="347"/>
    <cellStyle name="Hipervínculo 408" xfId="348"/>
    <cellStyle name="Hipervínculo 409" xfId="349"/>
    <cellStyle name="Hipervínculo 41" xfId="350"/>
    <cellStyle name="Hipervínculo 410" xfId="351"/>
    <cellStyle name="Hipervínculo 411" xfId="352"/>
    <cellStyle name="Hipervínculo 412" xfId="353"/>
    <cellStyle name="Hipervínculo 413" xfId="354"/>
    <cellStyle name="Hipervínculo 414" xfId="355"/>
    <cellStyle name="Hipervínculo 415" xfId="356"/>
    <cellStyle name="Hipervínculo 416" xfId="357"/>
    <cellStyle name="Hipervínculo 417" xfId="358"/>
    <cellStyle name="Hipervínculo 418" xfId="359"/>
    <cellStyle name="Hipervínculo 419" xfId="360"/>
    <cellStyle name="Hipervínculo 42" xfId="361"/>
    <cellStyle name="Hipervínculo 420" xfId="362"/>
    <cellStyle name="Hipervínculo 421" xfId="363"/>
    <cellStyle name="Hipervínculo 422" xfId="364"/>
    <cellStyle name="Hipervínculo 423" xfId="365"/>
    <cellStyle name="Hipervínculo 424" xfId="366"/>
    <cellStyle name="Hipervínculo 425" xfId="367"/>
    <cellStyle name="Hipervínculo 426" xfId="368"/>
    <cellStyle name="Hipervínculo 427" xfId="369"/>
    <cellStyle name="Hipervínculo 428" xfId="370"/>
    <cellStyle name="Hipervínculo 429" xfId="371"/>
    <cellStyle name="Hipervínculo 43" xfId="372"/>
    <cellStyle name="Hipervínculo 430" xfId="373"/>
    <cellStyle name="Hipervínculo 431" xfId="374"/>
    <cellStyle name="Hipervínculo 432" xfId="375"/>
    <cellStyle name="Hipervínculo 433" xfId="376"/>
    <cellStyle name="Hipervínculo 434" xfId="377"/>
    <cellStyle name="Hipervínculo 435" xfId="378"/>
    <cellStyle name="Hipervínculo 436" xfId="379"/>
    <cellStyle name="Hipervínculo 437" xfId="380"/>
    <cellStyle name="Hipervínculo 438" xfId="381"/>
    <cellStyle name="Hipervínculo 439" xfId="382"/>
    <cellStyle name="Hipervínculo 44" xfId="383"/>
    <cellStyle name="Hipervínculo 440" xfId="384"/>
    <cellStyle name="Hipervínculo 441" xfId="385"/>
    <cellStyle name="Hipervínculo 442" xfId="386"/>
    <cellStyle name="Hipervínculo 443" xfId="387"/>
    <cellStyle name="Hipervínculo 444" xfId="388"/>
    <cellStyle name="Hipervínculo 445" xfId="389"/>
    <cellStyle name="Hipervínculo 446" xfId="390"/>
    <cellStyle name="Hipervínculo 447" xfId="391"/>
    <cellStyle name="Hipervínculo 448" xfId="392"/>
    <cellStyle name="Hipervínculo 449" xfId="393"/>
    <cellStyle name="Hipervínculo 45" xfId="394"/>
    <cellStyle name="Hipervínculo 450" xfId="395"/>
    <cellStyle name="Hipervínculo 451" xfId="396"/>
    <cellStyle name="Hipervínculo 452" xfId="397"/>
    <cellStyle name="Hipervínculo 453" xfId="398"/>
    <cellStyle name="Hipervínculo 454" xfId="399"/>
    <cellStyle name="Hipervínculo 455" xfId="400"/>
    <cellStyle name="Hipervínculo 456" xfId="401"/>
    <cellStyle name="Hipervínculo 457" xfId="402"/>
    <cellStyle name="Hipervínculo 458" xfId="403"/>
    <cellStyle name="Hipervínculo 459" xfId="404"/>
    <cellStyle name="Hipervínculo 46" xfId="405"/>
    <cellStyle name="Hipervínculo 460" xfId="406"/>
    <cellStyle name="Hipervínculo 461" xfId="407"/>
    <cellStyle name="Hipervínculo 462" xfId="408"/>
    <cellStyle name="Hipervínculo 463" xfId="409"/>
    <cellStyle name="Hipervínculo 464" xfId="410"/>
    <cellStyle name="Hipervínculo 465" xfId="411"/>
    <cellStyle name="Hipervínculo 466" xfId="412"/>
    <cellStyle name="Hipervínculo 467" xfId="413"/>
    <cellStyle name="Hipervínculo 468" xfId="414"/>
    <cellStyle name="Hipervínculo 469" xfId="415"/>
    <cellStyle name="Hipervínculo 47" xfId="416"/>
    <cellStyle name="Hipervínculo 470" xfId="417"/>
    <cellStyle name="Hipervínculo 471" xfId="418"/>
    <cellStyle name="Hipervínculo 472" xfId="419"/>
    <cellStyle name="Hipervínculo 473" xfId="420"/>
    <cellStyle name="Hipervínculo 474" xfId="421"/>
    <cellStyle name="Hipervínculo 475" xfId="422"/>
    <cellStyle name="Hipervínculo 476" xfId="423"/>
    <cellStyle name="Hipervínculo 477" xfId="424"/>
    <cellStyle name="Hipervínculo 478" xfId="425"/>
    <cellStyle name="Hipervínculo 479" xfId="426"/>
    <cellStyle name="Hipervínculo 48" xfId="427"/>
    <cellStyle name="Hipervínculo 480" xfId="428"/>
    <cellStyle name="Hipervínculo 481" xfId="429"/>
    <cellStyle name="Hipervínculo 482" xfId="430"/>
    <cellStyle name="Hipervínculo 483" xfId="431"/>
    <cellStyle name="Hipervínculo 484" xfId="432"/>
    <cellStyle name="Hipervínculo 485" xfId="433"/>
    <cellStyle name="Hipervínculo 486" xfId="434"/>
    <cellStyle name="Hipervínculo 487" xfId="435"/>
    <cellStyle name="Hipervínculo 488" xfId="436"/>
    <cellStyle name="Hipervínculo 489" xfId="437"/>
    <cellStyle name="Hipervínculo 49" xfId="438"/>
    <cellStyle name="Hipervínculo 490" xfId="439"/>
    <cellStyle name="Hipervínculo 491" xfId="440"/>
    <cellStyle name="Hipervínculo 492" xfId="441"/>
    <cellStyle name="Hipervínculo 493" xfId="442"/>
    <cellStyle name="Hipervínculo 494" xfId="443"/>
    <cellStyle name="Hipervínculo 495" xfId="444"/>
    <cellStyle name="Hipervínculo 496" xfId="445"/>
    <cellStyle name="Hipervínculo 497" xfId="446"/>
    <cellStyle name="Hipervínculo 498" xfId="447"/>
    <cellStyle name="Hipervínculo 499" xfId="448"/>
    <cellStyle name="Hipervínculo 5" xfId="449"/>
    <cellStyle name="Hipervínculo 50" xfId="450"/>
    <cellStyle name="Hipervínculo 500" xfId="451"/>
    <cellStyle name="Hipervínculo 501" xfId="452"/>
    <cellStyle name="Hipervínculo 502" xfId="453"/>
    <cellStyle name="Hipervínculo 503" xfId="454"/>
    <cellStyle name="Hipervínculo 504" xfId="455"/>
    <cellStyle name="Hipervínculo 505" xfId="456"/>
    <cellStyle name="Hipervínculo 506" xfId="457"/>
    <cellStyle name="Hipervínculo 507" xfId="458"/>
    <cellStyle name="Hipervínculo 508" xfId="459"/>
    <cellStyle name="Hipervínculo 509" xfId="460"/>
    <cellStyle name="Hipervínculo 51" xfId="461"/>
    <cellStyle name="Hipervínculo 510" xfId="462"/>
    <cellStyle name="Hipervínculo 511" xfId="463"/>
    <cellStyle name="Hipervínculo 512" xfId="464"/>
    <cellStyle name="Hipervínculo 513" xfId="465"/>
    <cellStyle name="Hipervínculo 514" xfId="466"/>
    <cellStyle name="Hipervínculo 515" xfId="467"/>
    <cellStyle name="Hipervínculo 516" xfId="468"/>
    <cellStyle name="Hipervínculo 517" xfId="469"/>
    <cellStyle name="Hipervínculo 518" xfId="470"/>
    <cellStyle name="Hipervínculo 519" xfId="471"/>
    <cellStyle name="Hipervínculo 52" xfId="472"/>
    <cellStyle name="Hipervínculo 520" xfId="473"/>
    <cellStyle name="Hipervínculo 521" xfId="474"/>
    <cellStyle name="Hipervínculo 522" xfId="475"/>
    <cellStyle name="Hipervínculo 523" xfId="476"/>
    <cellStyle name="Hipervínculo 524" xfId="477"/>
    <cellStyle name="Hipervínculo 525" xfId="478"/>
    <cellStyle name="Hipervínculo 526" xfId="479"/>
    <cellStyle name="Hipervínculo 527" xfId="480"/>
    <cellStyle name="Hipervínculo 528" xfId="481"/>
    <cellStyle name="Hipervínculo 529" xfId="482"/>
    <cellStyle name="Hipervínculo 53" xfId="483"/>
    <cellStyle name="Hipervínculo 530" xfId="484"/>
    <cellStyle name="Hipervínculo 531" xfId="485"/>
    <cellStyle name="Hipervínculo 532" xfId="486"/>
    <cellStyle name="Hipervínculo 533" xfId="487"/>
    <cellStyle name="Hipervínculo 534" xfId="488"/>
    <cellStyle name="Hipervínculo 535" xfId="489"/>
    <cellStyle name="Hipervínculo 536" xfId="490"/>
    <cellStyle name="Hipervínculo 537" xfId="491"/>
    <cellStyle name="Hipervínculo 538" xfId="492"/>
    <cellStyle name="Hipervínculo 539" xfId="493"/>
    <cellStyle name="Hipervínculo 54" xfId="494"/>
    <cellStyle name="Hipervínculo 540" xfId="495"/>
    <cellStyle name="Hipervínculo 541" xfId="496"/>
    <cellStyle name="Hipervínculo 542" xfId="497"/>
    <cellStyle name="Hipervínculo 543" xfId="498"/>
    <cellStyle name="Hipervínculo 544" xfId="499"/>
    <cellStyle name="Hipervínculo 545" xfId="500"/>
    <cellStyle name="Hipervínculo 546" xfId="501"/>
    <cellStyle name="Hipervínculo 547" xfId="502"/>
    <cellStyle name="Hipervínculo 548" xfId="503"/>
    <cellStyle name="Hipervínculo 549" xfId="504"/>
    <cellStyle name="Hipervínculo 55" xfId="505"/>
    <cellStyle name="Hipervínculo 550" xfId="506"/>
    <cellStyle name="Hipervínculo 551" xfId="507"/>
    <cellStyle name="Hipervínculo 552" xfId="508"/>
    <cellStyle name="Hipervínculo 553" xfId="509"/>
    <cellStyle name="Hipervínculo 554" xfId="510"/>
    <cellStyle name="Hipervínculo 555" xfId="511"/>
    <cellStyle name="Hipervínculo 556" xfId="512"/>
    <cellStyle name="Hipervínculo 557" xfId="513"/>
    <cellStyle name="Hipervínculo 558" xfId="514"/>
    <cellStyle name="Hipervínculo 559" xfId="515"/>
    <cellStyle name="Hipervínculo 56" xfId="516"/>
    <cellStyle name="Hipervínculo 560" xfId="517"/>
    <cellStyle name="Hipervínculo 561" xfId="518"/>
    <cellStyle name="Hipervínculo 562" xfId="519"/>
    <cellStyle name="Hipervínculo 563" xfId="520"/>
    <cellStyle name="Hipervínculo 564" xfId="521"/>
    <cellStyle name="Hipervínculo 565" xfId="522"/>
    <cellStyle name="Hipervínculo 566" xfId="523"/>
    <cellStyle name="Hipervínculo 567" xfId="524"/>
    <cellStyle name="Hipervínculo 568" xfId="525"/>
    <cellStyle name="Hipervínculo 569" xfId="526"/>
    <cellStyle name="Hipervínculo 57" xfId="527"/>
    <cellStyle name="Hipervínculo 570" xfId="528"/>
    <cellStyle name="Hipervínculo 571" xfId="529"/>
    <cellStyle name="Hipervínculo 572" xfId="530"/>
    <cellStyle name="Hipervínculo 573" xfId="531"/>
    <cellStyle name="Hipervínculo 574" xfId="532"/>
    <cellStyle name="Hipervínculo 575" xfId="533"/>
    <cellStyle name="Hipervínculo 576" xfId="534"/>
    <cellStyle name="Hipervínculo 577" xfId="535"/>
    <cellStyle name="Hipervínculo 578" xfId="536"/>
    <cellStyle name="Hipervínculo 579" xfId="537"/>
    <cellStyle name="Hipervínculo 58" xfId="538"/>
    <cellStyle name="Hipervínculo 580" xfId="539"/>
    <cellStyle name="Hipervínculo 581" xfId="540"/>
    <cellStyle name="Hipervínculo 582" xfId="541"/>
    <cellStyle name="Hipervínculo 583" xfId="542"/>
    <cellStyle name="Hipervínculo 584" xfId="543"/>
    <cellStyle name="Hipervínculo 585" xfId="544"/>
    <cellStyle name="Hipervínculo 586" xfId="545"/>
    <cellStyle name="Hipervínculo 587" xfId="546"/>
    <cellStyle name="Hipervínculo 588" xfId="547"/>
    <cellStyle name="Hipervínculo 589" xfId="548"/>
    <cellStyle name="Hipervínculo 59" xfId="549"/>
    <cellStyle name="Hipervínculo 590" xfId="550"/>
    <cellStyle name="Hipervínculo 591" xfId="551"/>
    <cellStyle name="Hipervínculo 592" xfId="552"/>
    <cellStyle name="Hipervínculo 593" xfId="553"/>
    <cellStyle name="Hipervínculo 594" xfId="554"/>
    <cellStyle name="Hipervínculo 595" xfId="555"/>
    <cellStyle name="Hipervínculo 596" xfId="556"/>
    <cellStyle name="Hipervínculo 597" xfId="557"/>
    <cellStyle name="Hipervínculo 598" xfId="558"/>
    <cellStyle name="Hipervínculo 599" xfId="559"/>
    <cellStyle name="Hipervínculo 6" xfId="560"/>
    <cellStyle name="Hipervínculo 60" xfId="561"/>
    <cellStyle name="Hipervínculo 600" xfId="562"/>
    <cellStyle name="Hipervínculo 601" xfId="563"/>
    <cellStyle name="Hipervínculo 602" xfId="564"/>
    <cellStyle name="Hipervínculo 603" xfId="565"/>
    <cellStyle name="Hipervínculo 604" xfId="566"/>
    <cellStyle name="Hipervínculo 605" xfId="567"/>
    <cellStyle name="Hipervínculo 606" xfId="568"/>
    <cellStyle name="Hipervínculo 607" xfId="569"/>
    <cellStyle name="Hipervínculo 608" xfId="570"/>
    <cellStyle name="Hipervínculo 609" xfId="571"/>
    <cellStyle name="Hipervínculo 61" xfId="572"/>
    <cellStyle name="Hipervínculo 610" xfId="573"/>
    <cellStyle name="Hipervínculo 611" xfId="574"/>
    <cellStyle name="Hipervínculo 612" xfId="575"/>
    <cellStyle name="Hipervínculo 613" xfId="576"/>
    <cellStyle name="Hipervínculo 614" xfId="577"/>
    <cellStyle name="Hipervínculo 615" xfId="578"/>
    <cellStyle name="Hipervínculo 616" xfId="579"/>
    <cellStyle name="Hipervínculo 617" xfId="580"/>
    <cellStyle name="Hipervínculo 618" xfId="581"/>
    <cellStyle name="Hipervínculo 619" xfId="582"/>
    <cellStyle name="Hipervínculo 62" xfId="583"/>
    <cellStyle name="Hipervínculo 620" xfId="584"/>
    <cellStyle name="Hipervínculo 621" xfId="585"/>
    <cellStyle name="Hipervínculo 622" xfId="586"/>
    <cellStyle name="Hipervínculo 623" xfId="587"/>
    <cellStyle name="Hipervínculo 624" xfId="588"/>
    <cellStyle name="Hipervínculo 625" xfId="589"/>
    <cellStyle name="Hipervínculo 626" xfId="590"/>
    <cellStyle name="Hipervínculo 627" xfId="591"/>
    <cellStyle name="Hipervínculo 628" xfId="592"/>
    <cellStyle name="Hipervínculo 629" xfId="593"/>
    <cellStyle name="Hipervínculo 63" xfId="594"/>
    <cellStyle name="Hipervínculo 630" xfId="595"/>
    <cellStyle name="Hipervínculo 631" xfId="596"/>
    <cellStyle name="Hipervínculo 632" xfId="597"/>
    <cellStyle name="Hipervínculo 633" xfId="598"/>
    <cellStyle name="Hipervínculo 634" xfId="599"/>
    <cellStyle name="Hipervínculo 635" xfId="600"/>
    <cellStyle name="Hipervínculo 636" xfId="601"/>
    <cellStyle name="Hipervínculo 637" xfId="602"/>
    <cellStyle name="Hipervínculo 638" xfId="603"/>
    <cellStyle name="Hipervínculo 639" xfId="604"/>
    <cellStyle name="Hipervínculo 64" xfId="605"/>
    <cellStyle name="Hipervínculo 640" xfId="606"/>
    <cellStyle name="Hipervínculo 641" xfId="607"/>
    <cellStyle name="Hipervínculo 642" xfId="608"/>
    <cellStyle name="Hipervínculo 643" xfId="609"/>
    <cellStyle name="Hipervínculo 644" xfId="610"/>
    <cellStyle name="Hipervínculo 645" xfId="611"/>
    <cellStyle name="Hipervínculo 646" xfId="612"/>
    <cellStyle name="Hipervínculo 647" xfId="613"/>
    <cellStyle name="Hipervínculo 648" xfId="614"/>
    <cellStyle name="Hipervínculo 649" xfId="615"/>
    <cellStyle name="Hipervínculo 65" xfId="616"/>
    <cellStyle name="Hipervínculo 650" xfId="617"/>
    <cellStyle name="Hipervínculo 651" xfId="618"/>
    <cellStyle name="Hipervínculo 652" xfId="619"/>
    <cellStyle name="Hipervínculo 653" xfId="620"/>
    <cellStyle name="Hipervínculo 654" xfId="621"/>
    <cellStyle name="Hipervínculo 655" xfId="622"/>
    <cellStyle name="Hipervínculo 656" xfId="623"/>
    <cellStyle name="Hipervínculo 657" xfId="624"/>
    <cellStyle name="Hipervínculo 658" xfId="625"/>
    <cellStyle name="Hipervínculo 659" xfId="626"/>
    <cellStyle name="Hipervínculo 66" xfId="627"/>
    <cellStyle name="Hipervínculo 660" xfId="628"/>
    <cellStyle name="Hipervínculo 661" xfId="629"/>
    <cellStyle name="Hipervínculo 662" xfId="630"/>
    <cellStyle name="Hipervínculo 663" xfId="631"/>
    <cellStyle name="Hipervínculo 664" xfId="632"/>
    <cellStyle name="Hipervínculo 665" xfId="633"/>
    <cellStyle name="Hipervínculo 666" xfId="634"/>
    <cellStyle name="Hipervínculo 667" xfId="635"/>
    <cellStyle name="Hipervínculo 668" xfId="636"/>
    <cellStyle name="Hipervínculo 669" xfId="637"/>
    <cellStyle name="Hipervínculo 67" xfId="638"/>
    <cellStyle name="Hipervínculo 670" xfId="639"/>
    <cellStyle name="Hipervínculo 671" xfId="640"/>
    <cellStyle name="Hipervínculo 672" xfId="641"/>
    <cellStyle name="Hipervínculo 673" xfId="642"/>
    <cellStyle name="Hipervínculo 674" xfId="643"/>
    <cellStyle name="Hipervínculo 675" xfId="644"/>
    <cellStyle name="Hipervínculo 676" xfId="645"/>
    <cellStyle name="Hipervínculo 677" xfId="646"/>
    <cellStyle name="Hipervínculo 678" xfId="647"/>
    <cellStyle name="Hipervínculo 679" xfId="648"/>
    <cellStyle name="Hipervínculo 68" xfId="649"/>
    <cellStyle name="Hipervínculo 680" xfId="650"/>
    <cellStyle name="Hipervínculo 681" xfId="651"/>
    <cellStyle name="Hipervínculo 682" xfId="652"/>
    <cellStyle name="Hipervínculo 683" xfId="653"/>
    <cellStyle name="Hipervínculo 684" xfId="654"/>
    <cellStyle name="Hipervínculo 685" xfId="655"/>
    <cellStyle name="Hipervínculo 686" xfId="656"/>
    <cellStyle name="Hipervínculo 687" xfId="657"/>
    <cellStyle name="Hipervínculo 688" xfId="658"/>
    <cellStyle name="Hipervínculo 689" xfId="659"/>
    <cellStyle name="Hipervínculo 69" xfId="660"/>
    <cellStyle name="Hipervínculo 690" xfId="661"/>
    <cellStyle name="Hipervínculo 691" xfId="662"/>
    <cellStyle name="Hipervínculo 692" xfId="663"/>
    <cellStyle name="Hipervínculo 693" xfId="664"/>
    <cellStyle name="Hipervínculo 694" xfId="665"/>
    <cellStyle name="Hipervínculo 695" xfId="666"/>
    <cellStyle name="Hipervínculo 696" xfId="667"/>
    <cellStyle name="Hipervínculo 697" xfId="668"/>
    <cellStyle name="Hipervínculo 698" xfId="669"/>
    <cellStyle name="Hipervínculo 699" xfId="670"/>
    <cellStyle name="Hipervínculo 7" xfId="671"/>
    <cellStyle name="Hipervínculo 70" xfId="672"/>
    <cellStyle name="Hipervínculo 700" xfId="673"/>
    <cellStyle name="Hipervínculo 701" xfId="674"/>
    <cellStyle name="Hipervínculo 702" xfId="675"/>
    <cellStyle name="Hipervínculo 703" xfId="676"/>
    <cellStyle name="Hipervínculo 704" xfId="677"/>
    <cellStyle name="Hipervínculo 705" xfId="678"/>
    <cellStyle name="Hipervínculo 706" xfId="679"/>
    <cellStyle name="Hipervínculo 707" xfId="680"/>
    <cellStyle name="Hipervínculo 708" xfId="681"/>
    <cellStyle name="Hipervínculo 709" xfId="682"/>
    <cellStyle name="Hipervínculo 71" xfId="683"/>
    <cellStyle name="Hipervínculo 710" xfId="684"/>
    <cellStyle name="Hipervínculo 711" xfId="685"/>
    <cellStyle name="Hipervínculo 712" xfId="686"/>
    <cellStyle name="Hipervínculo 713" xfId="687"/>
    <cellStyle name="Hipervínculo 714" xfId="688"/>
    <cellStyle name="Hipervínculo 715" xfId="689"/>
    <cellStyle name="Hipervínculo 716" xfId="690"/>
    <cellStyle name="Hipervínculo 717" xfId="691"/>
    <cellStyle name="Hipervínculo 718" xfId="692"/>
    <cellStyle name="Hipervínculo 719" xfId="693"/>
    <cellStyle name="Hipervínculo 72" xfId="694"/>
    <cellStyle name="Hipervínculo 720" xfId="695"/>
    <cellStyle name="Hipervínculo 721" xfId="696"/>
    <cellStyle name="Hipervínculo 722" xfId="697"/>
    <cellStyle name="Hipervínculo 723" xfId="698"/>
    <cellStyle name="Hipervínculo 724" xfId="699"/>
    <cellStyle name="Hipervínculo 725" xfId="700"/>
    <cellStyle name="Hipervínculo 726" xfId="701"/>
    <cellStyle name="Hipervínculo 727" xfId="702"/>
    <cellStyle name="Hipervínculo 728" xfId="703"/>
    <cellStyle name="Hipervínculo 729" xfId="704"/>
    <cellStyle name="Hipervínculo 73" xfId="705"/>
    <cellStyle name="Hipervínculo 730" xfId="706"/>
    <cellStyle name="Hipervínculo 731" xfId="707"/>
    <cellStyle name="Hipervínculo 732" xfId="708"/>
    <cellStyle name="Hipervínculo 733" xfId="709"/>
    <cellStyle name="Hipervínculo 734" xfId="710"/>
    <cellStyle name="Hipervínculo 735" xfId="711"/>
    <cellStyle name="Hipervínculo 736" xfId="712"/>
    <cellStyle name="Hipervínculo 737" xfId="713"/>
    <cellStyle name="Hipervínculo 738" xfId="714"/>
    <cellStyle name="Hipervínculo 739" xfId="715"/>
    <cellStyle name="Hipervínculo 74" xfId="716"/>
    <cellStyle name="Hipervínculo 740" xfId="717"/>
    <cellStyle name="Hipervínculo 741" xfId="718"/>
    <cellStyle name="Hipervínculo 742" xfId="719"/>
    <cellStyle name="Hipervínculo 743" xfId="720"/>
    <cellStyle name="Hipervínculo 744" xfId="721"/>
    <cellStyle name="Hipervínculo 745" xfId="722"/>
    <cellStyle name="Hipervínculo 746" xfId="723"/>
    <cellStyle name="Hipervínculo 747" xfId="724"/>
    <cellStyle name="Hipervínculo 748" xfId="725"/>
    <cellStyle name="Hipervínculo 749" xfId="726"/>
    <cellStyle name="Hipervínculo 75" xfId="727"/>
    <cellStyle name="Hipervínculo 750" xfId="728"/>
    <cellStyle name="Hipervínculo 751" xfId="729"/>
    <cellStyle name="Hipervínculo 752" xfId="730"/>
    <cellStyle name="Hipervínculo 753" xfId="731"/>
    <cellStyle name="Hipervínculo 754" xfId="732"/>
    <cellStyle name="Hipervínculo 755" xfId="733"/>
    <cellStyle name="Hipervínculo 756" xfId="734"/>
    <cellStyle name="Hipervínculo 757" xfId="735"/>
    <cellStyle name="Hipervínculo 758" xfId="736"/>
    <cellStyle name="Hipervínculo 759" xfId="737"/>
    <cellStyle name="Hipervínculo 76" xfId="738"/>
    <cellStyle name="Hipervínculo 760" xfId="739"/>
    <cellStyle name="Hipervínculo 761" xfId="740"/>
    <cellStyle name="Hipervínculo 762" xfId="741"/>
    <cellStyle name="Hipervínculo 763" xfId="742"/>
    <cellStyle name="Hipervínculo 764" xfId="743"/>
    <cellStyle name="Hipervínculo 765" xfId="744"/>
    <cellStyle name="Hipervínculo 766" xfId="745"/>
    <cellStyle name="Hipervínculo 767" xfId="746"/>
    <cellStyle name="Hipervínculo 768" xfId="747"/>
    <cellStyle name="Hipervínculo 769" xfId="748"/>
    <cellStyle name="Hipervínculo 77" xfId="749"/>
    <cellStyle name="Hipervínculo 770" xfId="750"/>
    <cellStyle name="Hipervínculo 771" xfId="751"/>
    <cellStyle name="Hipervínculo 772" xfId="752"/>
    <cellStyle name="Hipervínculo 773" xfId="753"/>
    <cellStyle name="Hipervínculo 774" xfId="754"/>
    <cellStyle name="Hipervínculo 775" xfId="755"/>
    <cellStyle name="Hipervínculo 776" xfId="756"/>
    <cellStyle name="Hipervínculo 777" xfId="757"/>
    <cellStyle name="Hipervínculo 778" xfId="758"/>
    <cellStyle name="Hipervínculo 779" xfId="759"/>
    <cellStyle name="Hipervínculo 78" xfId="760"/>
    <cellStyle name="Hipervínculo 780" xfId="761"/>
    <cellStyle name="Hipervínculo 781" xfId="762"/>
    <cellStyle name="Hipervínculo 782" xfId="763"/>
    <cellStyle name="Hipervínculo 783" xfId="764"/>
    <cellStyle name="Hipervínculo 784" xfId="765"/>
    <cellStyle name="Hipervínculo 785" xfId="766"/>
    <cellStyle name="Hipervínculo 786" xfId="767"/>
    <cellStyle name="Hipervínculo 787" xfId="768"/>
    <cellStyle name="Hipervínculo 788" xfId="769"/>
    <cellStyle name="Hipervínculo 789" xfId="770"/>
    <cellStyle name="Hipervínculo 79" xfId="771"/>
    <cellStyle name="Hipervínculo 790" xfId="772"/>
    <cellStyle name="Hipervínculo 791" xfId="773"/>
    <cellStyle name="Hipervínculo 792" xfId="774"/>
    <cellStyle name="Hipervínculo 793" xfId="775"/>
    <cellStyle name="Hipervínculo 794" xfId="776"/>
    <cellStyle name="Hipervínculo 795" xfId="777"/>
    <cellStyle name="Hipervínculo 796" xfId="778"/>
    <cellStyle name="Hipervínculo 797" xfId="779"/>
    <cellStyle name="Hipervínculo 798" xfId="780"/>
    <cellStyle name="Hipervínculo 799" xfId="781"/>
    <cellStyle name="Hipervínculo 8" xfId="782"/>
    <cellStyle name="Hipervínculo 80" xfId="783"/>
    <cellStyle name="Hipervínculo 800" xfId="784"/>
    <cellStyle name="Hipervínculo 801" xfId="785"/>
    <cellStyle name="Hipervínculo 802" xfId="786"/>
    <cellStyle name="Hipervínculo 803" xfId="787"/>
    <cellStyle name="Hipervínculo 804" xfId="788"/>
    <cellStyle name="Hipervínculo 805" xfId="789"/>
    <cellStyle name="Hipervínculo 806" xfId="790"/>
    <cellStyle name="Hipervínculo 807" xfId="791"/>
    <cellStyle name="Hipervínculo 808" xfId="792"/>
    <cellStyle name="Hipervínculo 809" xfId="793"/>
    <cellStyle name="Hipervínculo 81" xfId="794"/>
    <cellStyle name="Hipervínculo 810" xfId="795"/>
    <cellStyle name="Hipervínculo 811" xfId="796"/>
    <cellStyle name="Hipervínculo 812" xfId="797"/>
    <cellStyle name="Hipervínculo 813" xfId="798"/>
    <cellStyle name="Hipervínculo 814" xfId="799"/>
    <cellStyle name="Hipervínculo 815" xfId="800"/>
    <cellStyle name="Hipervínculo 816" xfId="801"/>
    <cellStyle name="Hipervínculo 817" xfId="802"/>
    <cellStyle name="Hipervínculo 818" xfId="803"/>
    <cellStyle name="Hipervínculo 819" xfId="804"/>
    <cellStyle name="Hipervínculo 82" xfId="805"/>
    <cellStyle name="Hipervínculo 820" xfId="806"/>
    <cellStyle name="Hipervínculo 821" xfId="807"/>
    <cellStyle name="Hipervínculo 822" xfId="808"/>
    <cellStyle name="Hipervínculo 823" xfId="809"/>
    <cellStyle name="Hipervínculo 824" xfId="810"/>
    <cellStyle name="Hipervínculo 825" xfId="811"/>
    <cellStyle name="Hipervínculo 826" xfId="812"/>
    <cellStyle name="Hipervínculo 827" xfId="813"/>
    <cellStyle name="Hipervínculo 828" xfId="814"/>
    <cellStyle name="Hipervínculo 829" xfId="815"/>
    <cellStyle name="Hipervínculo 83" xfId="816"/>
    <cellStyle name="Hipervínculo 830" xfId="817"/>
    <cellStyle name="Hipervínculo 831" xfId="818"/>
    <cellStyle name="Hipervínculo 832" xfId="819"/>
    <cellStyle name="Hipervínculo 833" xfId="820"/>
    <cellStyle name="Hipervínculo 834" xfId="821"/>
    <cellStyle name="Hipervínculo 835" xfId="822"/>
    <cellStyle name="Hipervínculo 836" xfId="823"/>
    <cellStyle name="Hipervínculo 837" xfId="824"/>
    <cellStyle name="Hipervínculo 838" xfId="825"/>
    <cellStyle name="Hipervínculo 839" xfId="826"/>
    <cellStyle name="Hipervínculo 84" xfId="827"/>
    <cellStyle name="Hipervínculo 840" xfId="828"/>
    <cellStyle name="Hipervínculo 841" xfId="829"/>
    <cellStyle name="Hipervínculo 842" xfId="830"/>
    <cellStyle name="Hipervínculo 843" xfId="831"/>
    <cellStyle name="Hipervínculo 844" xfId="832"/>
    <cellStyle name="Hipervínculo 845" xfId="833"/>
    <cellStyle name="Hipervínculo 846" xfId="834"/>
    <cellStyle name="Hipervínculo 847" xfId="835"/>
    <cellStyle name="Hipervínculo 848" xfId="836"/>
    <cellStyle name="Hipervínculo 849" xfId="837"/>
    <cellStyle name="Hipervínculo 85" xfId="838"/>
    <cellStyle name="Hipervínculo 850" xfId="839"/>
    <cellStyle name="Hipervínculo 851" xfId="840"/>
    <cellStyle name="Hipervínculo 852" xfId="841"/>
    <cellStyle name="Hipervínculo 853" xfId="842"/>
    <cellStyle name="Hipervínculo 854" xfId="843"/>
    <cellStyle name="Hipervínculo 855" xfId="844"/>
    <cellStyle name="Hipervínculo 856" xfId="845"/>
    <cellStyle name="Hipervínculo 857" xfId="846"/>
    <cellStyle name="Hipervínculo 858" xfId="847"/>
    <cellStyle name="Hipervínculo 859" xfId="848"/>
    <cellStyle name="Hipervínculo 86" xfId="849"/>
    <cellStyle name="Hipervínculo 860" xfId="850"/>
    <cellStyle name="Hipervínculo 861" xfId="851"/>
    <cellStyle name="Hipervínculo 862" xfId="852"/>
    <cellStyle name="Hipervínculo 863" xfId="853"/>
    <cellStyle name="Hipervínculo 864" xfId="854"/>
    <cellStyle name="Hipervínculo 865" xfId="855"/>
    <cellStyle name="Hipervínculo 866" xfId="856"/>
    <cellStyle name="Hipervínculo 867" xfId="857"/>
    <cellStyle name="Hipervínculo 868" xfId="858"/>
    <cellStyle name="Hipervínculo 869" xfId="859"/>
    <cellStyle name="Hipervínculo 87" xfId="860"/>
    <cellStyle name="Hipervínculo 870" xfId="861"/>
    <cellStyle name="Hipervínculo 871" xfId="862"/>
    <cellStyle name="Hipervínculo 872" xfId="863"/>
    <cellStyle name="Hipervínculo 873" xfId="864"/>
    <cellStyle name="Hipervínculo 874" xfId="865"/>
    <cellStyle name="Hipervínculo 875" xfId="866"/>
    <cellStyle name="Hipervínculo 876" xfId="867"/>
    <cellStyle name="Hipervínculo 877" xfId="868"/>
    <cellStyle name="Hipervínculo 878" xfId="869"/>
    <cellStyle name="Hipervínculo 879" xfId="870"/>
    <cellStyle name="Hipervínculo 88" xfId="871"/>
    <cellStyle name="Hipervínculo 880" xfId="872"/>
    <cellStyle name="Hipervínculo 881" xfId="873"/>
    <cellStyle name="Hipervínculo 882" xfId="874"/>
    <cellStyle name="Hipervínculo 883" xfId="875"/>
    <cellStyle name="Hipervínculo 884" xfId="876"/>
    <cellStyle name="Hipervínculo 885" xfId="877"/>
    <cellStyle name="Hipervínculo 886" xfId="878"/>
    <cellStyle name="Hipervínculo 887" xfId="879"/>
    <cellStyle name="Hipervínculo 888" xfId="880"/>
    <cellStyle name="Hipervínculo 889" xfId="881"/>
    <cellStyle name="Hipervínculo 89" xfId="882"/>
    <cellStyle name="Hipervínculo 890" xfId="883"/>
    <cellStyle name="Hipervínculo 891" xfId="884"/>
    <cellStyle name="Hipervínculo 892" xfId="885"/>
    <cellStyle name="Hipervínculo 893" xfId="886"/>
    <cellStyle name="Hipervínculo 894" xfId="887"/>
    <cellStyle name="Hipervínculo 895" xfId="888"/>
    <cellStyle name="Hipervínculo 896" xfId="889"/>
    <cellStyle name="Hipervínculo 897" xfId="890"/>
    <cellStyle name="Hipervínculo 898" xfId="891"/>
    <cellStyle name="Hipervínculo 899" xfId="892"/>
    <cellStyle name="Hipervínculo 9" xfId="893"/>
    <cellStyle name="Hipervínculo 90" xfId="894"/>
    <cellStyle name="Hipervínculo 900" xfId="895"/>
    <cellStyle name="Hipervínculo 901" xfId="896"/>
    <cellStyle name="Hipervínculo 902" xfId="897"/>
    <cellStyle name="Hipervínculo 903" xfId="898"/>
    <cellStyle name="Hipervínculo 904" xfId="899"/>
    <cellStyle name="Hipervínculo 905" xfId="900"/>
    <cellStyle name="Hipervínculo 906" xfId="901"/>
    <cellStyle name="Hipervínculo 907" xfId="902"/>
    <cellStyle name="Hipervínculo 908" xfId="903"/>
    <cellStyle name="Hipervínculo 909" xfId="904"/>
    <cellStyle name="Hipervínculo 91" xfId="905"/>
    <cellStyle name="Hipervínculo 910" xfId="906"/>
    <cellStyle name="Hipervínculo 911" xfId="907"/>
    <cellStyle name="Hipervínculo 912" xfId="908"/>
    <cellStyle name="Hipervínculo 913" xfId="909"/>
    <cellStyle name="Hipervínculo 914" xfId="910"/>
    <cellStyle name="Hipervínculo 915" xfId="911"/>
    <cellStyle name="Hipervínculo 916" xfId="912"/>
    <cellStyle name="Hipervínculo 917" xfId="913"/>
    <cellStyle name="Hipervínculo 918" xfId="914"/>
    <cellStyle name="Hipervínculo 919" xfId="915"/>
    <cellStyle name="Hipervínculo 92" xfId="916"/>
    <cellStyle name="Hipervínculo 920" xfId="917"/>
    <cellStyle name="Hipervínculo 921" xfId="918"/>
    <cellStyle name="Hipervínculo 922" xfId="919"/>
    <cellStyle name="Hipervínculo 923" xfId="920"/>
    <cellStyle name="Hipervínculo 924" xfId="921"/>
    <cellStyle name="Hipervínculo 925" xfId="922"/>
    <cellStyle name="Hipervínculo 926" xfId="923"/>
    <cellStyle name="Hipervínculo 927" xfId="924"/>
    <cellStyle name="Hipervínculo 928" xfId="925"/>
    <cellStyle name="Hipervínculo 929" xfId="926"/>
    <cellStyle name="Hipervínculo 93" xfId="927"/>
    <cellStyle name="Hipervínculo 930" xfId="928"/>
    <cellStyle name="Hipervínculo 931" xfId="929"/>
    <cellStyle name="Hipervínculo 932" xfId="930"/>
    <cellStyle name="Hipervínculo 933" xfId="931"/>
    <cellStyle name="Hipervínculo 934" xfId="932"/>
    <cellStyle name="Hipervínculo 935" xfId="933"/>
    <cellStyle name="Hipervínculo 936" xfId="934"/>
    <cellStyle name="Hipervínculo 937" xfId="935"/>
    <cellStyle name="Hipervínculo 938" xfId="936"/>
    <cellStyle name="Hipervínculo 939" xfId="937"/>
    <cellStyle name="Hipervínculo 94" xfId="938"/>
    <cellStyle name="Hipervínculo 940" xfId="939"/>
    <cellStyle name="Hipervínculo 941" xfId="940"/>
    <cellStyle name="Hipervínculo 942" xfId="941"/>
    <cellStyle name="Hipervínculo 943" xfId="942"/>
    <cellStyle name="Hipervínculo 944" xfId="943"/>
    <cellStyle name="Hipervínculo 945" xfId="944"/>
    <cellStyle name="Hipervínculo 946" xfId="945"/>
    <cellStyle name="Hipervínculo 947" xfId="946"/>
    <cellStyle name="Hipervínculo 948" xfId="947"/>
    <cellStyle name="Hipervínculo 949" xfId="948"/>
    <cellStyle name="Hipervínculo 95" xfId="949"/>
    <cellStyle name="Hipervínculo 950" xfId="950"/>
    <cellStyle name="Hipervínculo 951" xfId="951"/>
    <cellStyle name="Hipervínculo 952" xfId="952"/>
    <cellStyle name="Hipervínculo 953" xfId="953"/>
    <cellStyle name="Hipervínculo 954" xfId="954"/>
    <cellStyle name="Hipervínculo 955" xfId="955"/>
    <cellStyle name="Hipervínculo 956" xfId="956"/>
    <cellStyle name="Hipervínculo 957" xfId="957"/>
    <cellStyle name="Hipervínculo 958" xfId="958"/>
    <cellStyle name="Hipervínculo 959" xfId="959"/>
    <cellStyle name="Hipervínculo 96" xfId="960"/>
    <cellStyle name="Hipervínculo 960" xfId="961"/>
    <cellStyle name="Hipervínculo 961" xfId="962"/>
    <cellStyle name="Hipervínculo 962" xfId="963"/>
    <cellStyle name="Hipervínculo 963" xfId="964"/>
    <cellStyle name="Hipervínculo 964" xfId="965"/>
    <cellStyle name="Hipervínculo 965" xfId="966"/>
    <cellStyle name="Hipervínculo 966" xfId="967"/>
    <cellStyle name="Hipervínculo 967" xfId="968"/>
    <cellStyle name="Hipervínculo 968" xfId="969"/>
    <cellStyle name="Hipervínculo 969" xfId="970"/>
    <cellStyle name="Hipervínculo 97" xfId="971"/>
    <cellStyle name="Hipervínculo 970" xfId="972"/>
    <cellStyle name="Hipervínculo 971" xfId="973"/>
    <cellStyle name="Hipervínculo 972" xfId="974"/>
    <cellStyle name="Hipervínculo 973" xfId="975"/>
    <cellStyle name="Hipervínculo 974" xfId="976"/>
    <cellStyle name="Hipervínculo 975" xfId="977"/>
    <cellStyle name="Hipervínculo 976" xfId="978"/>
    <cellStyle name="Hipervínculo 977" xfId="979"/>
    <cellStyle name="Hipervínculo 978" xfId="980"/>
    <cellStyle name="Hipervínculo 979" xfId="981"/>
    <cellStyle name="Hipervínculo 98" xfId="982"/>
    <cellStyle name="Hipervínculo 980" xfId="983"/>
    <cellStyle name="Hipervínculo 981" xfId="984"/>
    <cellStyle name="Hipervínculo 982" xfId="985"/>
    <cellStyle name="Hipervínculo 983" xfId="986"/>
    <cellStyle name="Hipervínculo 984" xfId="987"/>
    <cellStyle name="Hipervínculo 985" xfId="988"/>
    <cellStyle name="Hipervínculo 986" xfId="989"/>
    <cellStyle name="Hipervínculo 987" xfId="990"/>
    <cellStyle name="Hipervínculo 988" xfId="991"/>
    <cellStyle name="Hipervínculo 989" xfId="992"/>
    <cellStyle name="Hipervínculo 99" xfId="993"/>
    <cellStyle name="Hipervínculo 990" xfId="994"/>
    <cellStyle name="Hipervínculo 991" xfId="995"/>
    <cellStyle name="Hipervínculo 992" xfId="996"/>
    <cellStyle name="Hipervínculo 993" xfId="997"/>
    <cellStyle name="Hipervínculo 994" xfId="998"/>
    <cellStyle name="Hipervínculo 995" xfId="999"/>
    <cellStyle name="Hipervínculo 996" xfId="1000"/>
    <cellStyle name="Hipervínculo 997" xfId="1001"/>
    <cellStyle name="Hipervínculo 998" xfId="1002"/>
    <cellStyle name="Hipervínculo 999" xfId="1003"/>
    <cellStyle name="Millares 2" xfId="1004"/>
    <cellStyle name="Millares 2 2" xfId="3"/>
    <cellStyle name="Millares 2 2 2" xfId="1005"/>
    <cellStyle name="Millares 2 3" xfId="1006"/>
    <cellStyle name="Millares 3" xfId="1007"/>
    <cellStyle name="Millares 4" xfId="1008"/>
    <cellStyle name="Moneda [0]" xfId="1" builtinId="7"/>
    <cellStyle name="Moneda [0] 2" xfId="1009"/>
    <cellStyle name="Moneda [0] 2 2" xfId="1010"/>
    <cellStyle name="Moneda 11" xfId="1011"/>
    <cellStyle name="Moneda 2" xfId="1012"/>
    <cellStyle name="Moneda 2 2" xfId="1013"/>
    <cellStyle name="Moneda 3" xfId="1014"/>
    <cellStyle name="Moneda 48" xfId="1015"/>
    <cellStyle name="Moneda 5" xfId="2"/>
    <cellStyle name="Normal" xfId="0" builtinId="0"/>
    <cellStyle name="Normal 10" xfId="1016"/>
    <cellStyle name="Normal 10 2 2" xfId="1017"/>
    <cellStyle name="Normal 18" xfId="1018"/>
    <cellStyle name="Normal 2" xfId="1019"/>
    <cellStyle name="Normal 2 2" xfId="1020"/>
    <cellStyle name="Normal 2 3" xfId="1021"/>
    <cellStyle name="Normal 2 4" xfId="1022"/>
    <cellStyle name="Normal 3" xfId="1023"/>
    <cellStyle name="Normal 4" xfId="1024"/>
    <cellStyle name="Normal 6" xfId="1025"/>
    <cellStyle name="Porcentual 2" xfId="10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Servicio%20Tecnico_2\Downloads\Users\franciajimenez\Desktop\MODELO%20INFORME%20FIDUPREVISOR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agutierrezr\Downloads\Users\franciajimenez\Desktop\MODELO%20INFORME%20FIDUPREVISOR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Documents%20and%20Settings\Dell\Configuraci&#243;n%20local\Archivos%20temporales%20de%20Internet\Content.IE5\MQNK5BJA\Users\Dell\AppData\Local\Temp\Rar$DI90.776\CuadroCompartido4%204%20AGOST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hristianmendez\Users\marianaortiz\Desktop\Fondo%20Adaptaci&#243;n\Estudio%20Mercado%20Tarifas%202013\20130225_Socializacion\25022013_Consolidado%20Estudio%20de%20Mercado%20Tarifas%2020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Base"/>
      <sheetName val="FormatodePago "/>
      <sheetName val="Hoja2"/>
      <sheetName val="Hoja3"/>
      <sheetName val="Ejecutado vs Asignado"/>
      <sheetName val="Informes"/>
      <sheetName val="Informe por Departamento"/>
      <sheetName val="Seguimiento Por Proyecto"/>
      <sheetName val="Control  de Cuentas"/>
      <sheetName val="Hoja4"/>
    </sheetNames>
    <sheetDataSet>
      <sheetData sheetId="0"/>
      <sheetData sheetId="1"/>
      <sheetData sheetId="2"/>
      <sheetData sheetId="3">
        <row r="1">
          <cell r="O1" t="str">
            <v>Entidad Pública</v>
          </cell>
          <cell r="Q1" t="str">
            <v>Ahorro</v>
          </cell>
        </row>
        <row r="2">
          <cell r="Q2" t="str">
            <v>Corriente</v>
          </cell>
        </row>
        <row r="3">
          <cell r="Q3" t="str">
            <v/>
          </cell>
        </row>
      </sheetData>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Base"/>
      <sheetName val="FormatodePago "/>
      <sheetName val="Hoja2"/>
      <sheetName val="Hoja3"/>
      <sheetName val="Ejecutado vs Asignado"/>
      <sheetName val="Informes"/>
      <sheetName val="Informe por Departamento"/>
      <sheetName val="Seguimiento Por Proyecto"/>
      <sheetName val="Control  de Cuentas"/>
      <sheetName val="Hoja4"/>
    </sheetNames>
    <sheetDataSet>
      <sheetData sheetId="0"/>
      <sheetData sheetId="1"/>
      <sheetData sheetId="2"/>
      <sheetData sheetId="3">
        <row r="1">
          <cell r="O1" t="str">
            <v>Entidad Pública</v>
          </cell>
          <cell r="Q1" t="str">
            <v>Ahorro</v>
          </cell>
        </row>
        <row r="2">
          <cell r="Q2" t="str">
            <v>Corriente</v>
          </cell>
        </row>
        <row r="3">
          <cell r="Q3" t="str">
            <v/>
          </cell>
        </row>
      </sheetData>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s"/>
      <sheetName val="GENERAL"/>
      <sheetName val="CDR_CCR"/>
      <sheetName val="Financiera"/>
      <sheetName val="Listas"/>
      <sheetName val="Supervisor"/>
      <sheetName val="Postulaciones"/>
      <sheetName val="Consolidación CGR"/>
      <sheetName val="Hoja1"/>
    </sheetNames>
    <sheetDataSet>
      <sheetData sheetId="0"/>
      <sheetData sheetId="1"/>
      <sheetData sheetId="2"/>
      <sheetData sheetId="3"/>
      <sheetData sheetId="4">
        <row r="4">
          <cell r="J4" t="str">
            <v>EN PROCESO</v>
          </cell>
        </row>
        <row r="5">
          <cell r="J5" t="str">
            <v>EN EJECUCIÓN</v>
          </cell>
        </row>
        <row r="6">
          <cell r="J6" t="str">
            <v>TERMINADO</v>
          </cell>
        </row>
        <row r="7">
          <cell r="J7" t="str">
            <v>LIQUIDADO</v>
          </cell>
        </row>
        <row r="8">
          <cell r="J8" t="str">
            <v>SUSPENDIDO</v>
          </cell>
        </row>
      </sheetData>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134">
          <cell r="AA1134" t="str">
            <v>Día</v>
          </cell>
        </row>
        <row r="1135">
          <cell r="AA1135" t="str">
            <v>Mes</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3"/>
  <sheetViews>
    <sheetView tabSelected="1" zoomScale="90" zoomScaleNormal="90" zoomScaleSheetLayoutView="70" workbookViewId="0">
      <selection activeCell="C2" sqref="C2"/>
    </sheetView>
  </sheetViews>
  <sheetFormatPr baseColWidth="10" defaultColWidth="11.42578125" defaultRowHeight="13.5" customHeight="1" x14ac:dyDescent="0.25"/>
  <cols>
    <col min="1" max="1" width="6.85546875" style="74" customWidth="1"/>
    <col min="2" max="2" width="18.42578125" style="75" customWidth="1"/>
    <col min="3" max="3" width="12.5703125" style="22" customWidth="1"/>
    <col min="4" max="4" width="15.7109375" style="22" customWidth="1"/>
    <col min="5" max="5" width="77.140625" style="22" customWidth="1"/>
    <col min="6" max="6" width="10.85546875" style="76" customWidth="1"/>
    <col min="7" max="7" width="12.85546875" style="24" customWidth="1"/>
    <col min="8" max="9" width="14.42578125" style="25" customWidth="1"/>
    <col min="10" max="10" width="11.42578125" style="23"/>
    <col min="11" max="11" width="14.28515625" style="23" bestFit="1" customWidth="1"/>
    <col min="12" max="16384" width="11.42578125" style="23"/>
  </cols>
  <sheetData>
    <row r="1" spans="1:11" ht="24.75" customHeight="1" x14ac:dyDescent="0.25">
      <c r="A1" s="93"/>
      <c r="B1" s="94"/>
      <c r="F1" s="23"/>
    </row>
    <row r="2" spans="1:11" s="29" customFormat="1" ht="51" customHeight="1" x14ac:dyDescent="0.25">
      <c r="A2" s="26" t="s">
        <v>0</v>
      </c>
      <c r="B2" s="26" t="s">
        <v>864</v>
      </c>
      <c r="C2" s="26" t="s">
        <v>993</v>
      </c>
      <c r="D2" s="26" t="s">
        <v>990</v>
      </c>
      <c r="E2" s="26" t="s">
        <v>2</v>
      </c>
      <c r="F2" s="27" t="s">
        <v>865</v>
      </c>
      <c r="G2" s="28" t="s">
        <v>3</v>
      </c>
      <c r="H2" s="28" t="s">
        <v>4</v>
      </c>
      <c r="I2" s="28" t="s">
        <v>866</v>
      </c>
    </row>
    <row r="3" spans="1:11" s="29" customFormat="1" ht="155.25" customHeight="1" x14ac:dyDescent="0.25">
      <c r="A3" s="89">
        <v>65</v>
      </c>
      <c r="B3" s="91" t="s">
        <v>870</v>
      </c>
      <c r="C3" s="91">
        <v>42172100</v>
      </c>
      <c r="D3" s="91">
        <v>166003005</v>
      </c>
      <c r="E3" s="97" t="s">
        <v>1006</v>
      </c>
      <c r="F3" s="77">
        <v>8</v>
      </c>
      <c r="G3" s="80">
        <v>28679000</v>
      </c>
      <c r="H3" s="83">
        <f>G3*F3</f>
        <v>229432000</v>
      </c>
      <c r="I3" s="86">
        <v>229432000</v>
      </c>
    </row>
    <row r="4" spans="1:11" s="29" customFormat="1" ht="121.5" customHeight="1" x14ac:dyDescent="0.25">
      <c r="A4" s="95"/>
      <c r="B4" s="96"/>
      <c r="C4" s="96"/>
      <c r="D4" s="96"/>
      <c r="E4" s="98"/>
      <c r="F4" s="78"/>
      <c r="G4" s="81"/>
      <c r="H4" s="84"/>
      <c r="I4" s="87"/>
    </row>
    <row r="5" spans="1:11" s="30" customFormat="1" ht="149.25" customHeight="1" x14ac:dyDescent="0.25">
      <c r="A5" s="90"/>
      <c r="B5" s="92"/>
      <c r="C5" s="92"/>
      <c r="D5" s="92"/>
      <c r="E5" s="99"/>
      <c r="F5" s="79"/>
      <c r="G5" s="82"/>
      <c r="H5" s="85"/>
      <c r="I5" s="88"/>
      <c r="J5" s="29"/>
      <c r="K5" s="29"/>
    </row>
    <row r="6" spans="1:11" s="30" customFormat="1" ht="72" x14ac:dyDescent="0.25">
      <c r="A6" s="31">
        <v>66</v>
      </c>
      <c r="B6" s="32" t="s">
        <v>869</v>
      </c>
      <c r="C6" s="33">
        <v>42272001</v>
      </c>
      <c r="D6" s="33">
        <v>166007091</v>
      </c>
      <c r="E6" s="34" t="s">
        <v>1007</v>
      </c>
      <c r="F6" s="35">
        <v>34</v>
      </c>
      <c r="G6" s="36">
        <v>2735810</v>
      </c>
      <c r="H6" s="37">
        <f t="shared" ref="H6:H9" si="0">G6*F6</f>
        <v>93017540</v>
      </c>
      <c r="I6" s="38">
        <v>93017540</v>
      </c>
      <c r="J6" s="29"/>
      <c r="K6" s="29"/>
    </row>
    <row r="7" spans="1:11" s="30" customFormat="1" ht="135" x14ac:dyDescent="0.25">
      <c r="A7" s="89">
        <v>67</v>
      </c>
      <c r="B7" s="91" t="s">
        <v>868</v>
      </c>
      <c r="C7" s="33">
        <v>42271907</v>
      </c>
      <c r="D7" s="33">
        <v>166009050</v>
      </c>
      <c r="E7" s="34" t="s">
        <v>1008</v>
      </c>
      <c r="F7" s="39">
        <v>23</v>
      </c>
      <c r="G7" s="36">
        <v>815150</v>
      </c>
      <c r="H7" s="37">
        <f t="shared" si="0"/>
        <v>18748450</v>
      </c>
      <c r="I7" s="86">
        <f>SUM(H7:H8)</f>
        <v>39513950</v>
      </c>
      <c r="J7" s="29"/>
      <c r="K7" s="29"/>
    </row>
    <row r="8" spans="1:11" s="30" customFormat="1" ht="126" x14ac:dyDescent="0.25">
      <c r="A8" s="90"/>
      <c r="B8" s="92"/>
      <c r="C8" s="33">
        <v>42271907</v>
      </c>
      <c r="D8" s="33">
        <v>166008026</v>
      </c>
      <c r="E8" s="34" t="s">
        <v>1009</v>
      </c>
      <c r="F8" s="35">
        <v>5</v>
      </c>
      <c r="G8" s="36">
        <v>4153100</v>
      </c>
      <c r="H8" s="37">
        <f t="shared" si="0"/>
        <v>20765500</v>
      </c>
      <c r="I8" s="88"/>
      <c r="J8" s="29"/>
      <c r="K8" s="29"/>
    </row>
    <row r="9" spans="1:11" s="30" customFormat="1" ht="285.75" customHeight="1" x14ac:dyDescent="0.25">
      <c r="A9" s="89">
        <v>68</v>
      </c>
      <c r="B9" s="91" t="s">
        <v>871</v>
      </c>
      <c r="C9" s="100">
        <v>42181701</v>
      </c>
      <c r="D9" s="100">
        <v>166005007</v>
      </c>
      <c r="E9" s="97" t="s">
        <v>1010</v>
      </c>
      <c r="F9" s="77">
        <v>7</v>
      </c>
      <c r="G9" s="80">
        <v>18000000</v>
      </c>
      <c r="H9" s="83">
        <f t="shared" si="0"/>
        <v>126000000</v>
      </c>
      <c r="I9" s="86">
        <v>126000000</v>
      </c>
      <c r="J9" s="29"/>
      <c r="K9" s="29"/>
    </row>
    <row r="10" spans="1:11" s="30" customFormat="1" ht="129" customHeight="1" x14ac:dyDescent="0.25">
      <c r="A10" s="90"/>
      <c r="B10" s="92"/>
      <c r="C10" s="101"/>
      <c r="D10" s="101"/>
      <c r="E10" s="99"/>
      <c r="F10" s="79"/>
      <c r="G10" s="82"/>
      <c r="H10" s="85"/>
      <c r="I10" s="88"/>
      <c r="J10" s="29"/>
      <c r="K10" s="29"/>
    </row>
    <row r="11" spans="1:11" s="30" customFormat="1" ht="117.75" customHeight="1" x14ac:dyDescent="0.25">
      <c r="A11" s="31">
        <v>69</v>
      </c>
      <c r="B11" s="32" t="s">
        <v>872</v>
      </c>
      <c r="C11" s="40">
        <v>42192201</v>
      </c>
      <c r="D11" s="40">
        <v>168001034</v>
      </c>
      <c r="E11" s="41" t="s">
        <v>1011</v>
      </c>
      <c r="F11" s="35">
        <v>73</v>
      </c>
      <c r="G11" s="36">
        <v>11679000.34</v>
      </c>
      <c r="H11" s="37">
        <f t="shared" ref="H11:H14" si="1">G11*F11</f>
        <v>852567024.81999993</v>
      </c>
      <c r="I11" s="37">
        <f>+H11</f>
        <v>852567024.81999993</v>
      </c>
      <c r="J11" s="29"/>
      <c r="K11" s="29"/>
    </row>
    <row r="12" spans="1:11" s="30" customFormat="1" ht="70.5" customHeight="1" x14ac:dyDescent="0.25">
      <c r="A12" s="89">
        <v>70</v>
      </c>
      <c r="B12" s="91" t="s">
        <v>867</v>
      </c>
      <c r="C12" s="33">
        <v>42182201</v>
      </c>
      <c r="D12" s="42" t="s">
        <v>1002</v>
      </c>
      <c r="E12" s="34" t="s">
        <v>1012</v>
      </c>
      <c r="F12" s="35">
        <v>5</v>
      </c>
      <c r="G12" s="36">
        <v>1307810</v>
      </c>
      <c r="H12" s="37">
        <f t="shared" si="1"/>
        <v>6539050</v>
      </c>
      <c r="I12" s="83">
        <f>SUM(H12:H14)</f>
        <v>25709950</v>
      </c>
      <c r="J12" s="29"/>
      <c r="K12" s="29"/>
    </row>
    <row r="13" spans="1:11" s="30" customFormat="1" ht="90" customHeight="1" x14ac:dyDescent="0.25">
      <c r="A13" s="95"/>
      <c r="B13" s="96"/>
      <c r="C13" s="33">
        <v>42182201</v>
      </c>
      <c r="D13" s="33">
        <v>1910020101451</v>
      </c>
      <c r="E13" s="34" t="s">
        <v>1013</v>
      </c>
      <c r="F13" s="35">
        <v>16</v>
      </c>
      <c r="G13" s="36">
        <v>214200</v>
      </c>
      <c r="H13" s="37">
        <f t="shared" si="1"/>
        <v>3427200</v>
      </c>
      <c r="I13" s="84"/>
      <c r="J13" s="29"/>
      <c r="K13" s="29"/>
    </row>
    <row r="14" spans="1:11" s="30" customFormat="1" ht="115.5" customHeight="1" x14ac:dyDescent="0.25">
      <c r="A14" s="90"/>
      <c r="B14" s="92"/>
      <c r="C14" s="33">
        <v>41112114</v>
      </c>
      <c r="D14" s="33">
        <v>1910010202314</v>
      </c>
      <c r="E14" s="34" t="s">
        <v>1014</v>
      </c>
      <c r="F14" s="35">
        <v>63</v>
      </c>
      <c r="G14" s="36">
        <v>249900</v>
      </c>
      <c r="H14" s="37">
        <f t="shared" si="1"/>
        <v>15743700</v>
      </c>
      <c r="I14" s="85"/>
      <c r="J14" s="29"/>
      <c r="K14" s="29"/>
    </row>
    <row r="15" spans="1:11" s="30" customFormat="1" ht="127.5" customHeight="1" x14ac:dyDescent="0.25">
      <c r="A15" s="89">
        <v>71</v>
      </c>
      <c r="B15" s="91" t="s">
        <v>873</v>
      </c>
      <c r="C15" s="33">
        <v>41111508</v>
      </c>
      <c r="D15" s="33">
        <v>166007010</v>
      </c>
      <c r="E15" s="34" t="s">
        <v>950</v>
      </c>
      <c r="F15" s="35">
        <v>15</v>
      </c>
      <c r="G15" s="36">
        <v>2450210</v>
      </c>
      <c r="H15" s="37">
        <v>36753150</v>
      </c>
      <c r="I15" s="83">
        <f>SUM(H15:H17)</f>
        <v>148508870</v>
      </c>
      <c r="J15" s="29"/>
      <c r="K15" s="29"/>
    </row>
    <row r="16" spans="1:11" s="30" customFormat="1" ht="137.25" customHeight="1" x14ac:dyDescent="0.25">
      <c r="A16" s="95"/>
      <c r="B16" s="96"/>
      <c r="C16" s="33">
        <v>42182802</v>
      </c>
      <c r="D16" s="33">
        <v>166009004</v>
      </c>
      <c r="E16" s="34" t="s">
        <v>949</v>
      </c>
      <c r="F16" s="35">
        <v>34</v>
      </c>
      <c r="G16" s="36">
        <v>3213000</v>
      </c>
      <c r="H16" s="37">
        <v>109242000</v>
      </c>
      <c r="I16" s="84"/>
      <c r="J16" s="29"/>
      <c r="K16" s="29"/>
    </row>
    <row r="17" spans="1:11" s="30" customFormat="1" ht="69" customHeight="1" x14ac:dyDescent="0.25">
      <c r="A17" s="90"/>
      <c r="B17" s="92"/>
      <c r="C17" s="33">
        <v>42182801</v>
      </c>
      <c r="D17" s="33">
        <v>166009144</v>
      </c>
      <c r="E17" s="34" t="s">
        <v>948</v>
      </c>
      <c r="F17" s="35">
        <v>2</v>
      </c>
      <c r="G17" s="36">
        <v>1256860</v>
      </c>
      <c r="H17" s="37">
        <f t="shared" ref="H17:H27" si="2">G17*F17</f>
        <v>2513720</v>
      </c>
      <c r="I17" s="85"/>
      <c r="J17" s="29"/>
      <c r="K17" s="29"/>
    </row>
    <row r="18" spans="1:11" s="30" customFormat="1" ht="58.5" customHeight="1" x14ac:dyDescent="0.25">
      <c r="A18" s="89">
        <v>72</v>
      </c>
      <c r="B18" s="91" t="s">
        <v>874</v>
      </c>
      <c r="C18" s="33">
        <v>41112501</v>
      </c>
      <c r="D18" s="33">
        <v>1910010202198</v>
      </c>
      <c r="E18" s="34" t="s">
        <v>953</v>
      </c>
      <c r="F18" s="35">
        <v>98</v>
      </c>
      <c r="G18" s="36">
        <v>571200</v>
      </c>
      <c r="H18" s="37">
        <f t="shared" si="2"/>
        <v>55977600</v>
      </c>
      <c r="I18" s="83">
        <f>SUM(H18:H20)</f>
        <v>84299600</v>
      </c>
      <c r="J18" s="29"/>
      <c r="K18" s="29"/>
    </row>
    <row r="19" spans="1:11" s="30" customFormat="1" ht="59.25" customHeight="1" x14ac:dyDescent="0.25">
      <c r="A19" s="95"/>
      <c r="B19" s="96"/>
      <c r="C19" s="33">
        <v>41112501</v>
      </c>
      <c r="D19" s="33">
        <v>1910020101075</v>
      </c>
      <c r="E19" s="34" t="s">
        <v>952</v>
      </c>
      <c r="F19" s="35">
        <v>20</v>
      </c>
      <c r="G19" s="36">
        <v>333200</v>
      </c>
      <c r="H19" s="37">
        <f t="shared" si="2"/>
        <v>6664000</v>
      </c>
      <c r="I19" s="84"/>
      <c r="J19" s="29"/>
      <c r="K19" s="29"/>
    </row>
    <row r="20" spans="1:11" s="30" customFormat="1" ht="59.25" customHeight="1" x14ac:dyDescent="0.25">
      <c r="A20" s="90"/>
      <c r="B20" s="92"/>
      <c r="C20" s="33">
        <v>41112501</v>
      </c>
      <c r="D20" s="33">
        <v>1910010202196</v>
      </c>
      <c r="E20" s="34" t="s">
        <v>951</v>
      </c>
      <c r="F20" s="39">
        <v>65</v>
      </c>
      <c r="G20" s="36">
        <v>333200</v>
      </c>
      <c r="H20" s="37">
        <f t="shared" si="2"/>
        <v>21658000</v>
      </c>
      <c r="I20" s="85"/>
      <c r="J20" s="29"/>
      <c r="K20" s="29"/>
    </row>
    <row r="21" spans="1:11" s="30" customFormat="1" ht="63" customHeight="1" x14ac:dyDescent="0.25">
      <c r="A21" s="89">
        <v>73</v>
      </c>
      <c r="B21" s="91" t="s">
        <v>875</v>
      </c>
      <c r="C21" s="33">
        <v>42295123</v>
      </c>
      <c r="D21" s="33">
        <v>166005032</v>
      </c>
      <c r="E21" s="34" t="s">
        <v>955</v>
      </c>
      <c r="F21" s="35">
        <v>66</v>
      </c>
      <c r="G21" s="36">
        <v>1082900</v>
      </c>
      <c r="H21" s="37">
        <f t="shared" si="2"/>
        <v>71471400</v>
      </c>
      <c r="I21" s="83">
        <f>SUM(H21:H22)</f>
        <v>98543900</v>
      </c>
      <c r="J21" s="29"/>
      <c r="K21" s="29"/>
    </row>
    <row r="22" spans="1:11" s="30" customFormat="1" ht="68.25" customHeight="1" x14ac:dyDescent="0.25">
      <c r="A22" s="90"/>
      <c r="B22" s="92"/>
      <c r="C22" s="33">
        <v>42295123</v>
      </c>
      <c r="D22" s="33">
        <v>166003021</v>
      </c>
      <c r="E22" s="34" t="s">
        <v>954</v>
      </c>
      <c r="F22" s="39">
        <v>25</v>
      </c>
      <c r="G22" s="36">
        <v>1082900</v>
      </c>
      <c r="H22" s="37">
        <f t="shared" si="2"/>
        <v>27072500</v>
      </c>
      <c r="I22" s="85"/>
      <c r="J22" s="29"/>
      <c r="K22" s="29"/>
    </row>
    <row r="23" spans="1:11" s="30" customFormat="1" ht="190.5" customHeight="1" x14ac:dyDescent="0.25">
      <c r="A23" s="31">
        <v>74</v>
      </c>
      <c r="B23" s="32" t="s">
        <v>876</v>
      </c>
      <c r="C23" s="40">
        <v>42191808</v>
      </c>
      <c r="D23" s="40">
        <v>168001002</v>
      </c>
      <c r="E23" s="41" t="s">
        <v>1015</v>
      </c>
      <c r="F23" s="35">
        <v>96</v>
      </c>
      <c r="G23" s="36">
        <v>13497999.83</v>
      </c>
      <c r="H23" s="37">
        <f t="shared" si="2"/>
        <v>1295807983.6800001</v>
      </c>
      <c r="I23" s="38">
        <v>1295807984</v>
      </c>
      <c r="J23" s="29"/>
      <c r="K23" s="29"/>
    </row>
    <row r="24" spans="1:11" s="30" customFormat="1" ht="115.5" customHeight="1" x14ac:dyDescent="0.25">
      <c r="A24" s="31">
        <v>75</v>
      </c>
      <c r="B24" s="32" t="s">
        <v>877</v>
      </c>
      <c r="C24" s="40">
        <v>42191803</v>
      </c>
      <c r="D24" s="40">
        <v>168001014</v>
      </c>
      <c r="E24" s="41" t="s">
        <v>1016</v>
      </c>
      <c r="F24" s="35">
        <v>19</v>
      </c>
      <c r="G24" s="36">
        <v>13098500.17</v>
      </c>
      <c r="H24" s="37">
        <f t="shared" si="2"/>
        <v>248871503.22999999</v>
      </c>
      <c r="I24" s="38">
        <v>248871503</v>
      </c>
      <c r="J24" s="29"/>
      <c r="K24" s="29"/>
    </row>
    <row r="25" spans="1:11" s="30" customFormat="1" ht="209.25" customHeight="1" x14ac:dyDescent="0.25">
      <c r="A25" s="31">
        <v>76</v>
      </c>
      <c r="B25" s="32" t="s">
        <v>878</v>
      </c>
      <c r="C25" s="40">
        <v>42182602</v>
      </c>
      <c r="D25" s="40">
        <v>166006130</v>
      </c>
      <c r="E25" s="41" t="s">
        <v>1017</v>
      </c>
      <c r="F25" s="35">
        <v>7</v>
      </c>
      <c r="G25" s="36">
        <v>122999999.99999999</v>
      </c>
      <c r="H25" s="37">
        <f t="shared" si="2"/>
        <v>860999999.99999988</v>
      </c>
      <c r="I25" s="38">
        <v>861000000</v>
      </c>
      <c r="J25" s="29"/>
      <c r="K25" s="29"/>
    </row>
    <row r="26" spans="1:11" s="30" customFormat="1" ht="183.75" customHeight="1" x14ac:dyDescent="0.25">
      <c r="A26" s="43">
        <v>77</v>
      </c>
      <c r="B26" s="32" t="s">
        <v>879</v>
      </c>
      <c r="C26" s="40">
        <v>42295103</v>
      </c>
      <c r="D26" s="40">
        <v>166006138</v>
      </c>
      <c r="E26" s="41" t="s">
        <v>1018</v>
      </c>
      <c r="F26" s="35">
        <v>2</v>
      </c>
      <c r="G26" s="36">
        <v>109999999.99999999</v>
      </c>
      <c r="H26" s="37">
        <f t="shared" si="2"/>
        <v>219999999.99999997</v>
      </c>
      <c r="I26" s="38">
        <v>220000000</v>
      </c>
      <c r="J26" s="29"/>
      <c r="K26" s="29"/>
    </row>
    <row r="27" spans="1:11" s="30" customFormat="1" ht="265.5" customHeight="1" x14ac:dyDescent="0.25">
      <c r="A27" s="31">
        <v>78</v>
      </c>
      <c r="B27" s="32" t="s">
        <v>880</v>
      </c>
      <c r="C27" s="40">
        <v>42141813</v>
      </c>
      <c r="D27" s="40">
        <v>166006351</v>
      </c>
      <c r="E27" s="41" t="s">
        <v>1019</v>
      </c>
      <c r="F27" s="35">
        <v>8</v>
      </c>
      <c r="G27" s="36">
        <v>41650000</v>
      </c>
      <c r="H27" s="37">
        <f t="shared" si="2"/>
        <v>333200000</v>
      </c>
      <c r="I27" s="38">
        <v>333200000</v>
      </c>
      <c r="J27" s="29"/>
      <c r="K27" s="29"/>
    </row>
    <row r="28" spans="1:11" s="30" customFormat="1" ht="409.6" customHeight="1" x14ac:dyDescent="0.25">
      <c r="A28" s="89">
        <v>79</v>
      </c>
      <c r="B28" s="91" t="s">
        <v>881</v>
      </c>
      <c r="C28" s="102">
        <v>42272500</v>
      </c>
      <c r="D28" s="102">
        <v>166006133</v>
      </c>
      <c r="E28" s="105" t="s">
        <v>1020</v>
      </c>
      <c r="F28" s="77">
        <v>7</v>
      </c>
      <c r="G28" s="80">
        <v>184753331</v>
      </c>
      <c r="H28" s="86">
        <v>1293273317</v>
      </c>
      <c r="I28" s="86">
        <v>1293273317</v>
      </c>
      <c r="J28" s="29"/>
      <c r="K28" s="29"/>
    </row>
    <row r="29" spans="1:11" s="30" customFormat="1" ht="409.5" customHeight="1" x14ac:dyDescent="0.25">
      <c r="A29" s="95"/>
      <c r="B29" s="96"/>
      <c r="C29" s="103"/>
      <c r="D29" s="103"/>
      <c r="E29" s="106"/>
      <c r="F29" s="78"/>
      <c r="G29" s="81"/>
      <c r="H29" s="87"/>
      <c r="I29" s="87"/>
      <c r="J29" s="29"/>
      <c r="K29" s="29"/>
    </row>
    <row r="30" spans="1:11" s="30" customFormat="1" ht="409.5" customHeight="1" x14ac:dyDescent="0.25">
      <c r="A30" s="95"/>
      <c r="B30" s="96"/>
      <c r="C30" s="103"/>
      <c r="D30" s="103"/>
      <c r="E30" s="106"/>
      <c r="F30" s="78"/>
      <c r="G30" s="81"/>
      <c r="H30" s="87"/>
      <c r="I30" s="87"/>
      <c r="J30" s="29"/>
      <c r="K30" s="29"/>
    </row>
    <row r="31" spans="1:11" s="30" customFormat="1" ht="409.5" customHeight="1" x14ac:dyDescent="0.25">
      <c r="A31" s="95"/>
      <c r="B31" s="96"/>
      <c r="C31" s="103"/>
      <c r="D31" s="103"/>
      <c r="E31" s="106"/>
      <c r="F31" s="78"/>
      <c r="G31" s="81"/>
      <c r="H31" s="87"/>
      <c r="I31" s="87"/>
      <c r="J31" s="29"/>
      <c r="K31" s="29"/>
    </row>
    <row r="32" spans="1:11" s="30" customFormat="1" ht="409.5" customHeight="1" x14ac:dyDescent="0.25">
      <c r="A32" s="95"/>
      <c r="B32" s="96"/>
      <c r="C32" s="103"/>
      <c r="D32" s="103"/>
      <c r="E32" s="106"/>
      <c r="F32" s="78"/>
      <c r="G32" s="81"/>
      <c r="H32" s="87"/>
      <c r="I32" s="87"/>
      <c r="J32" s="29"/>
      <c r="K32" s="29"/>
    </row>
    <row r="33" spans="1:11" s="30" customFormat="1" ht="331.5" customHeight="1" x14ac:dyDescent="0.25">
      <c r="A33" s="90"/>
      <c r="B33" s="92"/>
      <c r="C33" s="104"/>
      <c r="D33" s="104"/>
      <c r="E33" s="107"/>
      <c r="F33" s="79"/>
      <c r="G33" s="82"/>
      <c r="H33" s="88"/>
      <c r="I33" s="88"/>
      <c r="J33" s="29"/>
      <c r="K33" s="29"/>
    </row>
    <row r="34" spans="1:11" s="30" customFormat="1" ht="174" customHeight="1" x14ac:dyDescent="0.25">
      <c r="A34" s="43">
        <v>80</v>
      </c>
      <c r="B34" s="32" t="s">
        <v>882</v>
      </c>
      <c r="C34" s="40">
        <v>42142103</v>
      </c>
      <c r="D34" s="40">
        <v>166009035</v>
      </c>
      <c r="E34" s="41" t="s">
        <v>1005</v>
      </c>
      <c r="F34" s="35">
        <v>2</v>
      </c>
      <c r="G34" s="36">
        <v>29546748</v>
      </c>
      <c r="H34" s="37">
        <f>G34*F34</f>
        <v>59093496</v>
      </c>
      <c r="I34" s="38">
        <f>G34*F34</f>
        <v>59093496</v>
      </c>
      <c r="J34" s="29"/>
      <c r="K34" s="29"/>
    </row>
    <row r="35" spans="1:11" s="47" customFormat="1" ht="60" customHeight="1" x14ac:dyDescent="0.25">
      <c r="A35" s="89">
        <v>81</v>
      </c>
      <c r="B35" s="91" t="s">
        <v>883</v>
      </c>
      <c r="C35" s="33">
        <v>42182700</v>
      </c>
      <c r="D35" s="33">
        <v>1910260101127</v>
      </c>
      <c r="E35" s="34" t="s">
        <v>961</v>
      </c>
      <c r="F35" s="44">
        <v>32</v>
      </c>
      <c r="G35" s="45">
        <v>156104.19999999998</v>
      </c>
      <c r="H35" s="46">
        <f t="shared" ref="H35:H45" si="3">G35*F35</f>
        <v>4995334.3999999994</v>
      </c>
      <c r="I35" s="108">
        <f>SUM(H35:H41)</f>
        <v>37124120.599999994</v>
      </c>
      <c r="J35" s="29"/>
      <c r="K35" s="29"/>
    </row>
    <row r="36" spans="1:11" s="47" customFormat="1" ht="51.75" customHeight="1" x14ac:dyDescent="0.25">
      <c r="A36" s="95"/>
      <c r="B36" s="96"/>
      <c r="C36" s="33">
        <v>42182702</v>
      </c>
      <c r="D36" s="33">
        <v>1910020101449</v>
      </c>
      <c r="E36" s="34" t="s">
        <v>960</v>
      </c>
      <c r="F36" s="35">
        <v>30</v>
      </c>
      <c r="G36" s="36">
        <v>20325.2</v>
      </c>
      <c r="H36" s="37">
        <f t="shared" si="3"/>
        <v>609756</v>
      </c>
      <c r="I36" s="109"/>
      <c r="J36" s="29"/>
      <c r="K36" s="29"/>
    </row>
    <row r="37" spans="1:11" s="47" customFormat="1" ht="69" customHeight="1" x14ac:dyDescent="0.25">
      <c r="A37" s="95"/>
      <c r="B37" s="96"/>
      <c r="C37" s="33">
        <v>42181500</v>
      </c>
      <c r="D37" s="33">
        <v>1910020100127</v>
      </c>
      <c r="E37" s="34" t="s">
        <v>959</v>
      </c>
      <c r="F37" s="35">
        <v>5</v>
      </c>
      <c r="G37" s="36">
        <v>315350</v>
      </c>
      <c r="H37" s="37">
        <f t="shared" si="3"/>
        <v>1576750</v>
      </c>
      <c r="I37" s="109"/>
      <c r="J37" s="29"/>
      <c r="K37" s="29"/>
    </row>
    <row r="38" spans="1:11" s="47" customFormat="1" ht="91.5" customHeight="1" x14ac:dyDescent="0.25">
      <c r="A38" s="95"/>
      <c r="B38" s="96"/>
      <c r="C38" s="33">
        <v>42180000</v>
      </c>
      <c r="D38" s="33">
        <v>1910020101624</v>
      </c>
      <c r="E38" s="34" t="s">
        <v>1003</v>
      </c>
      <c r="F38" s="35">
        <v>61</v>
      </c>
      <c r="G38" s="36">
        <v>288218</v>
      </c>
      <c r="H38" s="37">
        <f t="shared" si="3"/>
        <v>17581298</v>
      </c>
      <c r="I38" s="109"/>
      <c r="J38" s="29"/>
      <c r="K38" s="29"/>
    </row>
    <row r="39" spans="1:11" s="47" customFormat="1" ht="60.75" customHeight="1" x14ac:dyDescent="0.25">
      <c r="A39" s="95"/>
      <c r="B39" s="96"/>
      <c r="C39" s="33">
        <v>41111508</v>
      </c>
      <c r="D39" s="33">
        <v>1910260101130</v>
      </c>
      <c r="E39" s="34" t="s">
        <v>958</v>
      </c>
      <c r="F39" s="35">
        <v>27</v>
      </c>
      <c r="G39" s="36">
        <v>126592.2</v>
      </c>
      <c r="H39" s="37">
        <f t="shared" si="3"/>
        <v>3417989.4</v>
      </c>
      <c r="I39" s="109"/>
      <c r="J39" s="29"/>
      <c r="K39" s="29"/>
    </row>
    <row r="40" spans="1:11" s="47" customFormat="1" ht="45" customHeight="1" x14ac:dyDescent="0.25">
      <c r="A40" s="95"/>
      <c r="B40" s="96"/>
      <c r="C40" s="33">
        <v>42182302</v>
      </c>
      <c r="D40" s="33">
        <v>1910260101131</v>
      </c>
      <c r="E40" s="34" t="s">
        <v>957</v>
      </c>
      <c r="F40" s="35">
        <v>30</v>
      </c>
      <c r="G40" s="36">
        <v>16422</v>
      </c>
      <c r="H40" s="37">
        <f t="shared" si="3"/>
        <v>492660</v>
      </c>
      <c r="I40" s="109"/>
      <c r="J40" s="29"/>
      <c r="K40" s="29"/>
    </row>
    <row r="41" spans="1:11" s="30" customFormat="1" ht="88.5" customHeight="1" x14ac:dyDescent="0.25">
      <c r="A41" s="90"/>
      <c r="B41" s="92"/>
      <c r="C41" s="33">
        <v>42180000</v>
      </c>
      <c r="D41" s="33">
        <v>1910010202301</v>
      </c>
      <c r="E41" s="34" t="s">
        <v>956</v>
      </c>
      <c r="F41" s="35">
        <v>20</v>
      </c>
      <c r="G41" s="36">
        <v>422516.63999999996</v>
      </c>
      <c r="H41" s="37">
        <f t="shared" si="3"/>
        <v>8450332.7999999989</v>
      </c>
      <c r="I41" s="110"/>
      <c r="J41" s="29"/>
      <c r="K41" s="29"/>
    </row>
    <row r="42" spans="1:11" s="30" customFormat="1" ht="127.5" customHeight="1" x14ac:dyDescent="0.25">
      <c r="A42" s="43">
        <v>82</v>
      </c>
      <c r="B42" s="32" t="s">
        <v>884</v>
      </c>
      <c r="C42" s="40">
        <v>42181800</v>
      </c>
      <c r="D42" s="40">
        <v>166007075</v>
      </c>
      <c r="E42" s="41" t="s">
        <v>1021</v>
      </c>
      <c r="F42" s="35">
        <v>5</v>
      </c>
      <c r="G42" s="36">
        <v>2127720</v>
      </c>
      <c r="H42" s="37">
        <f t="shared" si="3"/>
        <v>10638600</v>
      </c>
      <c r="I42" s="38">
        <v>10638600</v>
      </c>
      <c r="J42" s="29"/>
      <c r="K42" s="29"/>
    </row>
    <row r="43" spans="1:11" s="30" customFormat="1" ht="380.25" customHeight="1" x14ac:dyDescent="0.25">
      <c r="A43" s="31">
        <v>83</v>
      </c>
      <c r="B43" s="32" t="s">
        <v>885</v>
      </c>
      <c r="C43" s="40">
        <v>42271606</v>
      </c>
      <c r="D43" s="40">
        <v>166005039</v>
      </c>
      <c r="E43" s="41" t="s">
        <v>1022</v>
      </c>
      <c r="F43" s="35">
        <v>2</v>
      </c>
      <c r="G43" s="36">
        <v>14875000</v>
      </c>
      <c r="H43" s="37">
        <f t="shared" si="3"/>
        <v>29750000</v>
      </c>
      <c r="I43" s="38">
        <v>29750000</v>
      </c>
      <c r="J43" s="29"/>
      <c r="K43" s="29"/>
    </row>
    <row r="44" spans="1:11" s="30" customFormat="1" ht="233.25" customHeight="1" x14ac:dyDescent="0.25">
      <c r="A44" s="43">
        <v>84</v>
      </c>
      <c r="B44" s="32" t="s">
        <v>886</v>
      </c>
      <c r="C44" s="40">
        <v>42191807</v>
      </c>
      <c r="D44" s="40">
        <v>165511031</v>
      </c>
      <c r="E44" s="41" t="s">
        <v>962</v>
      </c>
      <c r="F44" s="35">
        <v>4</v>
      </c>
      <c r="G44" s="36">
        <v>13357750</v>
      </c>
      <c r="H44" s="37">
        <f t="shared" si="3"/>
        <v>53431000</v>
      </c>
      <c r="I44" s="38">
        <v>53431000</v>
      </c>
      <c r="J44" s="29"/>
      <c r="K44" s="29"/>
    </row>
    <row r="45" spans="1:11" s="30" customFormat="1" ht="324.75" customHeight="1" x14ac:dyDescent="0.25">
      <c r="A45" s="31">
        <v>85</v>
      </c>
      <c r="B45" s="48" t="s">
        <v>991</v>
      </c>
      <c r="C45" s="40">
        <v>42181901</v>
      </c>
      <c r="D45" s="40">
        <v>166007050</v>
      </c>
      <c r="E45" s="41" t="s">
        <v>1023</v>
      </c>
      <c r="F45" s="35">
        <v>3</v>
      </c>
      <c r="G45" s="36">
        <v>12430406.800000001</v>
      </c>
      <c r="H45" s="37">
        <f t="shared" si="3"/>
        <v>37291220.400000006</v>
      </c>
      <c r="I45" s="38">
        <v>37291220</v>
      </c>
      <c r="J45" s="29"/>
      <c r="K45" s="29"/>
    </row>
    <row r="46" spans="1:11" s="30" customFormat="1" ht="292.5" customHeight="1" x14ac:dyDescent="0.25">
      <c r="A46" s="89">
        <v>86</v>
      </c>
      <c r="B46" s="91" t="s">
        <v>887</v>
      </c>
      <c r="C46" s="100">
        <v>42192204</v>
      </c>
      <c r="D46" s="100">
        <v>166006128</v>
      </c>
      <c r="E46" s="97" t="s">
        <v>1024</v>
      </c>
      <c r="F46" s="77">
        <v>3</v>
      </c>
      <c r="G46" s="80">
        <v>45097668</v>
      </c>
      <c r="H46" s="83">
        <f>G46*F46</f>
        <v>135293004</v>
      </c>
      <c r="I46" s="86">
        <v>135293004</v>
      </c>
      <c r="J46" s="29"/>
      <c r="K46" s="29"/>
    </row>
    <row r="47" spans="1:11" s="30" customFormat="1" ht="112.5" customHeight="1" x14ac:dyDescent="0.25">
      <c r="A47" s="95"/>
      <c r="B47" s="96"/>
      <c r="C47" s="111"/>
      <c r="D47" s="111" t="e">
        <v>#N/A</v>
      </c>
      <c r="E47" s="98"/>
      <c r="F47" s="78"/>
      <c r="G47" s="81"/>
      <c r="H47" s="84"/>
      <c r="I47" s="87"/>
      <c r="J47" s="29"/>
      <c r="K47" s="29"/>
    </row>
    <row r="48" spans="1:11" s="30" customFormat="1" ht="177" customHeight="1" x14ac:dyDescent="0.25">
      <c r="A48" s="95"/>
      <c r="B48" s="96"/>
      <c r="C48" s="111"/>
      <c r="D48" s="111" t="e">
        <v>#N/A</v>
      </c>
      <c r="E48" s="98"/>
      <c r="F48" s="78"/>
      <c r="G48" s="81"/>
      <c r="H48" s="84"/>
      <c r="I48" s="87"/>
      <c r="J48" s="29"/>
      <c r="K48" s="29"/>
    </row>
    <row r="49" spans="1:11" s="30" customFormat="1" ht="63.75" customHeight="1" x14ac:dyDescent="0.25">
      <c r="A49" s="90"/>
      <c r="B49" s="92"/>
      <c r="C49" s="101"/>
      <c r="D49" s="101" t="e">
        <v>#N/A</v>
      </c>
      <c r="E49" s="99"/>
      <c r="F49" s="79"/>
      <c r="G49" s="82"/>
      <c r="H49" s="85"/>
      <c r="I49" s="88"/>
      <c r="J49" s="29"/>
      <c r="K49" s="29"/>
    </row>
    <row r="50" spans="1:11" s="30" customFormat="1" ht="106.5" customHeight="1" x14ac:dyDescent="0.25">
      <c r="A50" s="43">
        <v>87</v>
      </c>
      <c r="B50" s="32" t="s">
        <v>888</v>
      </c>
      <c r="C50" s="40">
        <v>42201712</v>
      </c>
      <c r="D50" s="40">
        <v>166007073</v>
      </c>
      <c r="E50" s="41" t="s">
        <v>963</v>
      </c>
      <c r="F50" s="35">
        <v>2</v>
      </c>
      <c r="G50" s="36">
        <v>1398250</v>
      </c>
      <c r="H50" s="37">
        <f t="shared" ref="H50:H55" si="4">G50*F50</f>
        <v>2796500</v>
      </c>
      <c r="I50" s="38">
        <v>2796500</v>
      </c>
      <c r="J50" s="29"/>
      <c r="K50" s="29"/>
    </row>
    <row r="51" spans="1:11" s="30" customFormat="1" ht="202.5" customHeight="1" x14ac:dyDescent="0.25">
      <c r="A51" s="31">
        <v>88</v>
      </c>
      <c r="B51" s="32" t="s">
        <v>889</v>
      </c>
      <c r="C51" s="40">
        <v>42192207</v>
      </c>
      <c r="D51" s="40">
        <v>168001006</v>
      </c>
      <c r="E51" s="41" t="s">
        <v>964</v>
      </c>
      <c r="F51" s="35">
        <v>1</v>
      </c>
      <c r="G51" s="36">
        <v>13429999.66</v>
      </c>
      <c r="H51" s="37">
        <f t="shared" si="4"/>
        <v>13429999.66</v>
      </c>
      <c r="I51" s="38">
        <v>13430000</v>
      </c>
      <c r="J51" s="29"/>
      <c r="K51" s="29"/>
    </row>
    <row r="52" spans="1:11" s="30" customFormat="1" ht="81" customHeight="1" x14ac:dyDescent="0.25">
      <c r="A52" s="89">
        <v>89</v>
      </c>
      <c r="B52" s="91" t="s">
        <v>890</v>
      </c>
      <c r="C52" s="33">
        <v>42181500</v>
      </c>
      <c r="D52" s="33">
        <v>166009018</v>
      </c>
      <c r="E52" s="34" t="s">
        <v>947</v>
      </c>
      <c r="F52" s="35">
        <v>27</v>
      </c>
      <c r="G52" s="36">
        <v>3218950</v>
      </c>
      <c r="H52" s="37">
        <f t="shared" si="4"/>
        <v>86911650</v>
      </c>
      <c r="I52" s="86">
        <f>SUM(H52:H53)</f>
        <v>91016340.799999997</v>
      </c>
      <c r="J52" s="29"/>
      <c r="K52" s="29"/>
    </row>
    <row r="53" spans="1:11" s="30" customFormat="1" ht="64.5" customHeight="1" x14ac:dyDescent="0.25">
      <c r="A53" s="90"/>
      <c r="B53" s="92"/>
      <c r="C53" s="33">
        <v>42181500</v>
      </c>
      <c r="D53" s="33">
        <v>166008007</v>
      </c>
      <c r="E53" s="34" t="s">
        <v>946</v>
      </c>
      <c r="F53" s="35">
        <v>4</v>
      </c>
      <c r="G53" s="36">
        <v>1026172.7</v>
      </c>
      <c r="H53" s="37">
        <f t="shared" si="4"/>
        <v>4104690.8</v>
      </c>
      <c r="I53" s="88"/>
      <c r="J53" s="29"/>
      <c r="K53" s="29"/>
    </row>
    <row r="54" spans="1:11" s="30" customFormat="1" ht="81" customHeight="1" x14ac:dyDescent="0.25">
      <c r="A54" s="31">
        <v>90</v>
      </c>
      <c r="B54" s="32" t="s">
        <v>992</v>
      </c>
      <c r="C54" s="49">
        <v>42182602</v>
      </c>
      <c r="D54" s="49">
        <v>166009034</v>
      </c>
      <c r="E54" s="50" t="s">
        <v>965</v>
      </c>
      <c r="F54" s="35">
        <v>13</v>
      </c>
      <c r="G54" s="36">
        <v>1874250</v>
      </c>
      <c r="H54" s="37">
        <f t="shared" si="4"/>
        <v>24365250</v>
      </c>
      <c r="I54" s="38">
        <v>24365250</v>
      </c>
      <c r="J54" s="29"/>
      <c r="K54" s="29"/>
    </row>
    <row r="55" spans="1:11" s="30" customFormat="1" ht="330.75" customHeight="1" x14ac:dyDescent="0.25">
      <c r="A55" s="89">
        <v>91</v>
      </c>
      <c r="B55" s="91" t="s">
        <v>891</v>
      </c>
      <c r="C55" s="100">
        <v>42201711</v>
      </c>
      <c r="D55" s="100">
        <v>166007024</v>
      </c>
      <c r="E55" s="97" t="s">
        <v>1025</v>
      </c>
      <c r="F55" s="77">
        <v>1</v>
      </c>
      <c r="G55" s="80">
        <v>251328000</v>
      </c>
      <c r="H55" s="83">
        <f t="shared" si="4"/>
        <v>251328000</v>
      </c>
      <c r="I55" s="86">
        <v>251328000</v>
      </c>
      <c r="J55" s="29"/>
      <c r="K55" s="29"/>
    </row>
    <row r="56" spans="1:11" s="30" customFormat="1" ht="409.6" customHeight="1" x14ac:dyDescent="0.25">
      <c r="A56" s="95"/>
      <c r="B56" s="96"/>
      <c r="C56" s="111"/>
      <c r="D56" s="111" t="e">
        <v>#N/A</v>
      </c>
      <c r="E56" s="98"/>
      <c r="F56" s="78"/>
      <c r="G56" s="81"/>
      <c r="H56" s="84"/>
      <c r="I56" s="87"/>
      <c r="J56" s="29"/>
      <c r="K56" s="29"/>
    </row>
    <row r="57" spans="1:11" s="30" customFormat="1" ht="393.75" customHeight="1" x14ac:dyDescent="0.25">
      <c r="A57" s="95"/>
      <c r="B57" s="96"/>
      <c r="C57" s="111"/>
      <c r="D57" s="111" t="e">
        <v>#N/A</v>
      </c>
      <c r="E57" s="98"/>
      <c r="F57" s="78"/>
      <c r="G57" s="81"/>
      <c r="H57" s="84"/>
      <c r="I57" s="87"/>
      <c r="J57" s="29"/>
      <c r="K57" s="29"/>
    </row>
    <row r="58" spans="1:11" s="30" customFormat="1" ht="27" customHeight="1" x14ac:dyDescent="0.25">
      <c r="A58" s="90"/>
      <c r="B58" s="92"/>
      <c r="C58" s="101"/>
      <c r="D58" s="101" t="e">
        <v>#N/A</v>
      </c>
      <c r="E58" s="99"/>
      <c r="F58" s="79"/>
      <c r="G58" s="82"/>
      <c r="H58" s="85"/>
      <c r="I58" s="88"/>
      <c r="J58" s="29"/>
      <c r="K58" s="29"/>
    </row>
    <row r="59" spans="1:11" s="30" customFormat="1" ht="121.5" customHeight="1" x14ac:dyDescent="0.25">
      <c r="A59" s="89">
        <v>92</v>
      </c>
      <c r="B59" s="91" t="s">
        <v>892</v>
      </c>
      <c r="C59" s="100">
        <v>42295108</v>
      </c>
      <c r="D59" s="100">
        <v>166007024</v>
      </c>
      <c r="E59" s="97" t="s">
        <v>1026</v>
      </c>
      <c r="F59" s="77">
        <v>1</v>
      </c>
      <c r="G59" s="80">
        <v>297000000</v>
      </c>
      <c r="H59" s="83">
        <f t="shared" ref="H59" si="5">G59*F59</f>
        <v>297000000</v>
      </c>
      <c r="I59" s="86">
        <v>297000000</v>
      </c>
      <c r="J59" s="29"/>
      <c r="K59" s="29"/>
    </row>
    <row r="60" spans="1:11" s="30" customFormat="1" ht="89.25" customHeight="1" x14ac:dyDescent="0.25">
      <c r="A60" s="95"/>
      <c r="B60" s="96"/>
      <c r="C60" s="111"/>
      <c r="D60" s="111" t="e">
        <v>#N/A</v>
      </c>
      <c r="E60" s="98"/>
      <c r="F60" s="78"/>
      <c r="G60" s="81"/>
      <c r="H60" s="84"/>
      <c r="I60" s="87"/>
      <c r="J60" s="29"/>
      <c r="K60" s="29"/>
    </row>
    <row r="61" spans="1:11" s="30" customFormat="1" ht="134.25" customHeight="1" x14ac:dyDescent="0.25">
      <c r="A61" s="95"/>
      <c r="B61" s="96"/>
      <c r="C61" s="101"/>
      <c r="D61" s="101" t="e">
        <v>#N/A</v>
      </c>
      <c r="E61" s="99"/>
      <c r="F61" s="79"/>
      <c r="G61" s="82"/>
      <c r="H61" s="85"/>
      <c r="I61" s="88"/>
      <c r="J61" s="29"/>
      <c r="K61" s="29"/>
    </row>
    <row r="62" spans="1:11" s="30" customFormat="1" ht="164.25" customHeight="1" x14ac:dyDescent="0.25">
      <c r="A62" s="31">
        <v>93</v>
      </c>
      <c r="B62" s="32" t="s">
        <v>997</v>
      </c>
      <c r="C62" s="40">
        <v>42181500</v>
      </c>
      <c r="D62" s="40">
        <v>166003010</v>
      </c>
      <c r="E62" s="41" t="s">
        <v>966</v>
      </c>
      <c r="F62" s="35">
        <v>4</v>
      </c>
      <c r="G62" s="36">
        <v>1138273.0799999998</v>
      </c>
      <c r="H62" s="37">
        <f t="shared" ref="H62:H63" si="6">G62*F62</f>
        <v>4553092.3199999994</v>
      </c>
      <c r="I62" s="38">
        <v>4553092</v>
      </c>
      <c r="J62" s="29"/>
      <c r="K62" s="29"/>
    </row>
    <row r="63" spans="1:11" s="51" customFormat="1" ht="257.25" customHeight="1" x14ac:dyDescent="0.25">
      <c r="A63" s="89">
        <v>94</v>
      </c>
      <c r="B63" s="91" t="s">
        <v>893</v>
      </c>
      <c r="C63" s="100">
        <v>42242300</v>
      </c>
      <c r="D63" s="112">
        <v>166006227</v>
      </c>
      <c r="E63" s="97" t="s">
        <v>1027</v>
      </c>
      <c r="F63" s="77">
        <v>1</v>
      </c>
      <c r="G63" s="80">
        <v>283874500</v>
      </c>
      <c r="H63" s="83">
        <f t="shared" si="6"/>
        <v>283874500</v>
      </c>
      <c r="I63" s="86">
        <v>283874500</v>
      </c>
      <c r="J63" s="29"/>
      <c r="K63" s="29"/>
    </row>
    <row r="64" spans="1:11" s="51" customFormat="1" ht="39.75" customHeight="1" x14ac:dyDescent="0.25">
      <c r="A64" s="95"/>
      <c r="B64" s="96"/>
      <c r="C64" s="111"/>
      <c r="D64" s="113" t="e">
        <v>#N/A</v>
      </c>
      <c r="E64" s="98"/>
      <c r="F64" s="78"/>
      <c r="G64" s="81"/>
      <c r="H64" s="84"/>
      <c r="I64" s="87"/>
      <c r="J64" s="29"/>
      <c r="K64" s="29"/>
    </row>
    <row r="65" spans="1:11" s="51" customFormat="1" ht="47.25" customHeight="1" x14ac:dyDescent="0.25">
      <c r="A65" s="90"/>
      <c r="B65" s="92"/>
      <c r="C65" s="101"/>
      <c r="D65" s="114" t="e">
        <v>#N/A</v>
      </c>
      <c r="E65" s="99"/>
      <c r="F65" s="79"/>
      <c r="G65" s="82"/>
      <c r="H65" s="85"/>
      <c r="I65" s="88"/>
      <c r="J65" s="29"/>
      <c r="K65" s="29"/>
    </row>
    <row r="66" spans="1:11" s="51" customFormat="1" ht="153" customHeight="1" x14ac:dyDescent="0.25">
      <c r="A66" s="89">
        <v>95</v>
      </c>
      <c r="B66" s="91" t="s">
        <v>894</v>
      </c>
      <c r="C66" s="100">
        <v>42295112</v>
      </c>
      <c r="D66" s="100">
        <v>166006140</v>
      </c>
      <c r="E66" s="97" t="s">
        <v>1028</v>
      </c>
      <c r="F66" s="77">
        <v>4</v>
      </c>
      <c r="G66" s="80">
        <v>110000000.25</v>
      </c>
      <c r="H66" s="83">
        <f t="shared" ref="H66" si="7">G66*F66</f>
        <v>440000001</v>
      </c>
      <c r="I66" s="86">
        <v>440000001</v>
      </c>
      <c r="J66" s="29"/>
      <c r="K66" s="29"/>
    </row>
    <row r="67" spans="1:11" s="30" customFormat="1" ht="202.5" customHeight="1" x14ac:dyDescent="0.25">
      <c r="A67" s="90"/>
      <c r="B67" s="92"/>
      <c r="C67" s="101"/>
      <c r="D67" s="101" t="e">
        <v>#N/A</v>
      </c>
      <c r="E67" s="99"/>
      <c r="F67" s="79"/>
      <c r="G67" s="82"/>
      <c r="H67" s="85"/>
      <c r="I67" s="88"/>
      <c r="J67" s="29"/>
      <c r="K67" s="29"/>
    </row>
    <row r="68" spans="1:11" s="30" customFormat="1" ht="231" customHeight="1" x14ac:dyDescent="0.25">
      <c r="A68" s="89">
        <v>96</v>
      </c>
      <c r="B68" s="91" t="s">
        <v>895</v>
      </c>
      <c r="C68" s="100">
        <v>42294213</v>
      </c>
      <c r="D68" s="100">
        <v>166006215</v>
      </c>
      <c r="E68" s="97" t="s">
        <v>1029</v>
      </c>
      <c r="F68" s="77">
        <v>2</v>
      </c>
      <c r="G68" s="80">
        <v>246643100.89999998</v>
      </c>
      <c r="H68" s="83">
        <f t="shared" ref="H68" si="8">G68*F68</f>
        <v>493286201.79999995</v>
      </c>
      <c r="I68" s="86">
        <v>493286202</v>
      </c>
      <c r="J68" s="29"/>
      <c r="K68" s="29"/>
    </row>
    <row r="69" spans="1:11" s="30" customFormat="1" ht="41.25" customHeight="1" x14ac:dyDescent="0.25">
      <c r="A69" s="90"/>
      <c r="B69" s="92"/>
      <c r="C69" s="101"/>
      <c r="D69" s="101" t="e">
        <v>#N/A</v>
      </c>
      <c r="E69" s="99"/>
      <c r="F69" s="79"/>
      <c r="G69" s="82"/>
      <c r="H69" s="85"/>
      <c r="I69" s="88"/>
      <c r="J69" s="29"/>
      <c r="K69" s="29"/>
    </row>
    <row r="70" spans="1:11" s="30" customFormat="1" ht="129" customHeight="1" x14ac:dyDescent="0.25">
      <c r="A70" s="89">
        <v>97</v>
      </c>
      <c r="B70" s="91" t="s">
        <v>896</v>
      </c>
      <c r="C70" s="100">
        <v>42294801</v>
      </c>
      <c r="D70" s="100">
        <v>166007196</v>
      </c>
      <c r="E70" s="97" t="s">
        <v>1030</v>
      </c>
      <c r="F70" s="77">
        <v>1</v>
      </c>
      <c r="G70" s="80">
        <v>99582554.609999999</v>
      </c>
      <c r="H70" s="83">
        <f t="shared" ref="H70" si="9">G70*F70</f>
        <v>99582554.609999999</v>
      </c>
      <c r="I70" s="86">
        <v>99582555</v>
      </c>
      <c r="J70" s="29"/>
      <c r="K70" s="29"/>
    </row>
    <row r="71" spans="1:11" s="30" customFormat="1" ht="120" customHeight="1" x14ac:dyDescent="0.25">
      <c r="A71" s="90"/>
      <c r="B71" s="92"/>
      <c r="C71" s="101"/>
      <c r="D71" s="101" t="e">
        <v>#N/A</v>
      </c>
      <c r="E71" s="99"/>
      <c r="F71" s="79"/>
      <c r="G71" s="82"/>
      <c r="H71" s="85"/>
      <c r="I71" s="88"/>
      <c r="J71" s="29"/>
      <c r="K71" s="29"/>
    </row>
    <row r="72" spans="1:11" s="30" customFormat="1" ht="117" customHeight="1" x14ac:dyDescent="0.25">
      <c r="A72" s="89">
        <v>98</v>
      </c>
      <c r="B72" s="91" t="s">
        <v>987</v>
      </c>
      <c r="C72" s="100">
        <v>42295122</v>
      </c>
      <c r="D72" s="100">
        <v>166006327</v>
      </c>
      <c r="E72" s="97" t="s">
        <v>1031</v>
      </c>
      <c r="F72" s="77">
        <v>1</v>
      </c>
      <c r="G72" s="80">
        <v>22610000</v>
      </c>
      <c r="H72" s="83">
        <f t="shared" ref="H72" si="10">G72*F72</f>
        <v>22610000</v>
      </c>
      <c r="I72" s="86">
        <f>+H72</f>
        <v>22610000</v>
      </c>
      <c r="J72" s="29"/>
      <c r="K72" s="29"/>
    </row>
    <row r="73" spans="1:11" s="30" customFormat="1" ht="214.5" customHeight="1" x14ac:dyDescent="0.25">
      <c r="A73" s="90"/>
      <c r="B73" s="92"/>
      <c r="C73" s="101"/>
      <c r="D73" s="101" t="e">
        <v>#N/A</v>
      </c>
      <c r="E73" s="99"/>
      <c r="F73" s="79"/>
      <c r="G73" s="82"/>
      <c r="H73" s="85"/>
      <c r="I73" s="88"/>
      <c r="J73" s="29"/>
      <c r="K73" s="29"/>
    </row>
    <row r="74" spans="1:11" s="30" customFormat="1" ht="81" customHeight="1" x14ac:dyDescent="0.25">
      <c r="A74" s="31">
        <v>99</v>
      </c>
      <c r="B74" s="32" t="s">
        <v>897</v>
      </c>
      <c r="C74" s="49">
        <v>42201714</v>
      </c>
      <c r="D74" s="49">
        <v>166007076</v>
      </c>
      <c r="E74" s="50" t="s">
        <v>1032</v>
      </c>
      <c r="F74" s="35">
        <v>29</v>
      </c>
      <c r="G74" s="36">
        <v>907041.79999999993</v>
      </c>
      <c r="H74" s="37">
        <f t="shared" ref="H74:H86" si="11">G74*F74</f>
        <v>26304212.199999999</v>
      </c>
      <c r="I74" s="38">
        <v>26304212</v>
      </c>
      <c r="J74" s="29"/>
      <c r="K74" s="29"/>
    </row>
    <row r="75" spans="1:11" s="30" customFormat="1" ht="110.25" customHeight="1" x14ac:dyDescent="0.25">
      <c r="A75" s="31">
        <v>100</v>
      </c>
      <c r="B75" s="32" t="s">
        <v>898</v>
      </c>
      <c r="C75" s="49">
        <v>42295419</v>
      </c>
      <c r="D75" s="49">
        <v>166008009</v>
      </c>
      <c r="E75" s="50" t="s">
        <v>1033</v>
      </c>
      <c r="F75" s="35">
        <v>2</v>
      </c>
      <c r="G75" s="36">
        <v>10547565</v>
      </c>
      <c r="H75" s="37">
        <f t="shared" si="11"/>
        <v>21095130</v>
      </c>
      <c r="I75" s="38">
        <v>21095130</v>
      </c>
      <c r="J75" s="29"/>
      <c r="K75" s="29"/>
    </row>
    <row r="76" spans="1:11" s="30" customFormat="1" ht="212.25" customHeight="1" x14ac:dyDescent="0.25">
      <c r="A76" s="89">
        <v>101</v>
      </c>
      <c r="B76" s="91" t="s">
        <v>899</v>
      </c>
      <c r="C76" s="33">
        <v>41103011</v>
      </c>
      <c r="D76" s="33">
        <v>168002023</v>
      </c>
      <c r="E76" s="34" t="s">
        <v>1034</v>
      </c>
      <c r="F76" s="35">
        <v>2</v>
      </c>
      <c r="G76" s="36">
        <v>8496600</v>
      </c>
      <c r="H76" s="37">
        <f t="shared" si="11"/>
        <v>16993200</v>
      </c>
      <c r="I76" s="86">
        <f>SUM(H76:H77)</f>
        <v>84466200</v>
      </c>
      <c r="J76" s="29"/>
      <c r="K76" s="29"/>
    </row>
    <row r="77" spans="1:11" s="30" customFormat="1" ht="239.25" customHeight="1" x14ac:dyDescent="0.25">
      <c r="A77" s="90"/>
      <c r="B77" s="92"/>
      <c r="C77" s="33">
        <v>41103011</v>
      </c>
      <c r="D77" s="33">
        <v>166005038</v>
      </c>
      <c r="E77" s="34" t="s">
        <v>1035</v>
      </c>
      <c r="F77" s="35">
        <v>6</v>
      </c>
      <c r="G77" s="36">
        <v>11245500</v>
      </c>
      <c r="H77" s="37">
        <f t="shared" si="11"/>
        <v>67473000</v>
      </c>
      <c r="I77" s="88"/>
      <c r="J77" s="29"/>
      <c r="K77" s="29"/>
    </row>
    <row r="78" spans="1:11" s="30" customFormat="1" ht="81" x14ac:dyDescent="0.25">
      <c r="A78" s="31">
        <v>102</v>
      </c>
      <c r="B78" s="32" t="s">
        <v>900</v>
      </c>
      <c r="C78" s="40">
        <v>41103806</v>
      </c>
      <c r="D78" s="40">
        <v>166007001</v>
      </c>
      <c r="E78" s="41" t="s">
        <v>1036</v>
      </c>
      <c r="F78" s="35">
        <v>1</v>
      </c>
      <c r="G78" s="36">
        <v>7227584</v>
      </c>
      <c r="H78" s="37">
        <f t="shared" si="11"/>
        <v>7227584</v>
      </c>
      <c r="I78" s="38">
        <v>7227584</v>
      </c>
      <c r="J78" s="29"/>
      <c r="K78" s="29"/>
    </row>
    <row r="79" spans="1:11" s="30" customFormat="1" ht="99.75" customHeight="1" x14ac:dyDescent="0.25">
      <c r="A79" s="43">
        <v>103</v>
      </c>
      <c r="B79" s="32" t="s">
        <v>901</v>
      </c>
      <c r="C79" s="40">
        <v>41103717</v>
      </c>
      <c r="D79" s="40">
        <v>166002005</v>
      </c>
      <c r="E79" s="41" t="s">
        <v>1037</v>
      </c>
      <c r="F79" s="35">
        <v>2</v>
      </c>
      <c r="G79" s="36">
        <v>8552768</v>
      </c>
      <c r="H79" s="37">
        <f t="shared" si="11"/>
        <v>17105536</v>
      </c>
      <c r="I79" s="38">
        <v>17105536</v>
      </c>
      <c r="J79" s="29"/>
      <c r="K79" s="29"/>
    </row>
    <row r="80" spans="1:11" s="30" customFormat="1" ht="117" customHeight="1" x14ac:dyDescent="0.25">
      <c r="A80" s="31">
        <v>104</v>
      </c>
      <c r="B80" s="32" t="s">
        <v>902</v>
      </c>
      <c r="C80" s="40">
        <v>41103027</v>
      </c>
      <c r="D80" s="40">
        <v>166007197</v>
      </c>
      <c r="E80" s="41" t="s">
        <v>1038</v>
      </c>
      <c r="F80" s="35">
        <v>2</v>
      </c>
      <c r="G80" s="36">
        <v>41246887.5</v>
      </c>
      <c r="H80" s="37">
        <f t="shared" si="11"/>
        <v>82493775</v>
      </c>
      <c r="I80" s="38">
        <v>82493775</v>
      </c>
      <c r="J80" s="29"/>
      <c r="K80" s="29"/>
    </row>
    <row r="81" spans="1:11" s="30" customFormat="1" ht="88.5" customHeight="1" x14ac:dyDescent="0.25">
      <c r="A81" s="31">
        <v>105</v>
      </c>
      <c r="B81" s="32" t="s">
        <v>903</v>
      </c>
      <c r="C81" s="40">
        <v>41111948</v>
      </c>
      <c r="D81" s="40">
        <v>166003004</v>
      </c>
      <c r="E81" s="41" t="s">
        <v>1039</v>
      </c>
      <c r="F81" s="35">
        <v>2</v>
      </c>
      <c r="G81" s="36">
        <v>1632680</v>
      </c>
      <c r="H81" s="37">
        <f t="shared" si="11"/>
        <v>3265360</v>
      </c>
      <c r="I81" s="38">
        <f>+H81</f>
        <v>3265360</v>
      </c>
      <c r="J81" s="29"/>
      <c r="K81" s="29"/>
    </row>
    <row r="82" spans="1:11" s="30" customFormat="1" ht="87.75" customHeight="1" x14ac:dyDescent="0.25">
      <c r="A82" s="43">
        <v>106</v>
      </c>
      <c r="B82" s="32" t="s">
        <v>904</v>
      </c>
      <c r="C82" s="40">
        <v>41104510</v>
      </c>
      <c r="D82" s="40">
        <v>166007098</v>
      </c>
      <c r="E82" s="41" t="s">
        <v>1040</v>
      </c>
      <c r="F82" s="35">
        <v>1</v>
      </c>
      <c r="G82" s="36">
        <v>8706159</v>
      </c>
      <c r="H82" s="37">
        <f t="shared" si="11"/>
        <v>8706159</v>
      </c>
      <c r="I82" s="38">
        <f>+H82</f>
        <v>8706159</v>
      </c>
      <c r="J82" s="29"/>
      <c r="K82" s="29"/>
    </row>
    <row r="83" spans="1:11" s="30" customFormat="1" ht="177" customHeight="1" x14ac:dyDescent="0.25">
      <c r="A83" s="31">
        <v>107</v>
      </c>
      <c r="B83" s="32" t="s">
        <v>905</v>
      </c>
      <c r="C83" s="40">
        <v>41104407</v>
      </c>
      <c r="D83" s="40">
        <v>166002018</v>
      </c>
      <c r="E83" s="41" t="s">
        <v>1041</v>
      </c>
      <c r="F83" s="35">
        <v>1</v>
      </c>
      <c r="G83" s="36">
        <v>45768352</v>
      </c>
      <c r="H83" s="37">
        <f t="shared" si="11"/>
        <v>45768352</v>
      </c>
      <c r="I83" s="37">
        <v>45768352</v>
      </c>
      <c r="J83" s="29"/>
      <c r="K83" s="29"/>
    </row>
    <row r="84" spans="1:11" s="30" customFormat="1" ht="107.25" customHeight="1" x14ac:dyDescent="0.25">
      <c r="A84" s="31">
        <v>108</v>
      </c>
      <c r="B84" s="32" t="s">
        <v>906</v>
      </c>
      <c r="C84" s="40">
        <v>41104511</v>
      </c>
      <c r="D84" s="40">
        <v>166007038</v>
      </c>
      <c r="E84" s="41" t="s">
        <v>1042</v>
      </c>
      <c r="F84" s="35">
        <v>1</v>
      </c>
      <c r="G84" s="36">
        <v>6057100</v>
      </c>
      <c r="H84" s="37">
        <f t="shared" si="11"/>
        <v>6057100</v>
      </c>
      <c r="I84" s="37">
        <v>6057100</v>
      </c>
      <c r="J84" s="29"/>
      <c r="K84" s="29"/>
    </row>
    <row r="85" spans="1:11" s="30" customFormat="1" ht="120.75" customHeight="1" x14ac:dyDescent="0.25">
      <c r="A85" s="31">
        <v>109</v>
      </c>
      <c r="B85" s="32" t="s">
        <v>908</v>
      </c>
      <c r="C85" s="40">
        <v>41111709</v>
      </c>
      <c r="D85" s="40">
        <v>166002022</v>
      </c>
      <c r="E85" s="41" t="s">
        <v>1043</v>
      </c>
      <c r="F85" s="35">
        <v>6</v>
      </c>
      <c r="G85" s="36">
        <v>8001917</v>
      </c>
      <c r="H85" s="37">
        <f t="shared" si="11"/>
        <v>48011502</v>
      </c>
      <c r="I85" s="38">
        <v>48011502</v>
      </c>
      <c r="J85" s="29"/>
      <c r="K85" s="29"/>
    </row>
    <row r="86" spans="1:11" s="30" customFormat="1" ht="237" customHeight="1" x14ac:dyDescent="0.25">
      <c r="A86" s="89">
        <v>110</v>
      </c>
      <c r="B86" s="91" t="s">
        <v>907</v>
      </c>
      <c r="C86" s="100">
        <v>41103020</v>
      </c>
      <c r="D86" s="100">
        <v>166002034</v>
      </c>
      <c r="E86" s="97" t="s">
        <v>1044</v>
      </c>
      <c r="F86" s="77">
        <v>2</v>
      </c>
      <c r="G86" s="80">
        <v>71038240</v>
      </c>
      <c r="H86" s="83">
        <f t="shared" si="11"/>
        <v>142076480</v>
      </c>
      <c r="I86" s="86">
        <v>142076480</v>
      </c>
      <c r="J86" s="29"/>
      <c r="K86" s="29"/>
    </row>
    <row r="87" spans="1:11" s="30" customFormat="1" ht="86.25" customHeight="1" x14ac:dyDescent="0.25">
      <c r="A87" s="90"/>
      <c r="B87" s="92"/>
      <c r="C87" s="101"/>
      <c r="D87" s="101" t="e">
        <v>#N/A</v>
      </c>
      <c r="E87" s="99"/>
      <c r="F87" s="79"/>
      <c r="G87" s="82"/>
      <c r="H87" s="85"/>
      <c r="I87" s="88"/>
      <c r="J87" s="29"/>
      <c r="K87" s="29"/>
    </row>
    <row r="88" spans="1:11" s="30" customFormat="1" ht="108" x14ac:dyDescent="0.25">
      <c r="A88" s="43">
        <v>111</v>
      </c>
      <c r="B88" s="32" t="s">
        <v>909</v>
      </c>
      <c r="C88" s="40">
        <v>41121500</v>
      </c>
      <c r="D88" s="40">
        <v>166002047</v>
      </c>
      <c r="E88" s="41" t="s">
        <v>1045</v>
      </c>
      <c r="F88" s="35">
        <v>30</v>
      </c>
      <c r="G88" s="36">
        <v>837760</v>
      </c>
      <c r="H88" s="37">
        <f t="shared" ref="H88:H97" si="12">G88*F88</f>
        <v>25132800</v>
      </c>
      <c r="I88" s="38">
        <v>25132800</v>
      </c>
      <c r="J88" s="29"/>
      <c r="K88" s="29"/>
    </row>
    <row r="89" spans="1:11" s="30" customFormat="1" ht="126" x14ac:dyDescent="0.25">
      <c r="A89" s="31">
        <v>112</v>
      </c>
      <c r="B89" s="32" t="s">
        <v>910</v>
      </c>
      <c r="C89" s="40">
        <v>41102909</v>
      </c>
      <c r="D89" s="40">
        <v>166002030</v>
      </c>
      <c r="E89" s="41" t="s">
        <v>1046</v>
      </c>
      <c r="F89" s="35">
        <v>1</v>
      </c>
      <c r="G89" s="36">
        <v>179186392</v>
      </c>
      <c r="H89" s="37">
        <f t="shared" si="12"/>
        <v>179186392</v>
      </c>
      <c r="I89" s="37">
        <v>179186392</v>
      </c>
      <c r="J89" s="29"/>
      <c r="K89" s="29"/>
    </row>
    <row r="90" spans="1:11" s="30" customFormat="1" ht="229.5" customHeight="1" x14ac:dyDescent="0.25">
      <c r="A90" s="43">
        <v>113</v>
      </c>
      <c r="B90" s="32" t="s">
        <v>911</v>
      </c>
      <c r="C90" s="40">
        <v>41101500</v>
      </c>
      <c r="D90" s="40">
        <v>166006388</v>
      </c>
      <c r="E90" s="41" t="s">
        <v>1047</v>
      </c>
      <c r="F90" s="35">
        <v>1</v>
      </c>
      <c r="G90" s="36">
        <v>166452440</v>
      </c>
      <c r="H90" s="37">
        <f t="shared" si="12"/>
        <v>166452440</v>
      </c>
      <c r="I90" s="38">
        <f>+H90</f>
        <v>166452440</v>
      </c>
      <c r="J90" s="29"/>
      <c r="K90" s="29"/>
    </row>
    <row r="91" spans="1:11" s="30" customFormat="1" ht="126.75" customHeight="1" x14ac:dyDescent="0.25">
      <c r="A91" s="31">
        <v>114</v>
      </c>
      <c r="B91" s="32" t="s">
        <v>912</v>
      </c>
      <c r="C91" s="40">
        <v>41102916</v>
      </c>
      <c r="D91" s="40">
        <v>166002025</v>
      </c>
      <c r="E91" s="41" t="s">
        <v>1048</v>
      </c>
      <c r="F91" s="35">
        <v>1</v>
      </c>
      <c r="G91" s="36">
        <v>123284000</v>
      </c>
      <c r="H91" s="37">
        <f t="shared" si="12"/>
        <v>123284000</v>
      </c>
      <c r="I91" s="37">
        <v>123284000</v>
      </c>
      <c r="J91" s="29"/>
      <c r="K91" s="29"/>
    </row>
    <row r="92" spans="1:11" s="30" customFormat="1" ht="138" customHeight="1" x14ac:dyDescent="0.25">
      <c r="A92" s="43">
        <v>115</v>
      </c>
      <c r="B92" s="32" t="s">
        <v>913</v>
      </c>
      <c r="C92" s="40">
        <v>41103003</v>
      </c>
      <c r="D92" s="40">
        <v>166002011</v>
      </c>
      <c r="E92" s="41" t="s">
        <v>1049</v>
      </c>
      <c r="F92" s="35">
        <v>1</v>
      </c>
      <c r="G92" s="36">
        <v>157968811</v>
      </c>
      <c r="H92" s="37">
        <f t="shared" si="12"/>
        <v>157968811</v>
      </c>
      <c r="I92" s="37">
        <v>157968811</v>
      </c>
      <c r="J92" s="29"/>
      <c r="K92" s="29"/>
    </row>
    <row r="93" spans="1:11" s="30" customFormat="1" ht="144.75" customHeight="1" x14ac:dyDescent="0.25">
      <c r="A93" s="31">
        <v>116</v>
      </c>
      <c r="B93" s="32" t="s">
        <v>995</v>
      </c>
      <c r="C93" s="40">
        <v>42295121</v>
      </c>
      <c r="D93" s="40">
        <v>166002072</v>
      </c>
      <c r="E93" s="41" t="s">
        <v>1050</v>
      </c>
      <c r="F93" s="35">
        <v>1</v>
      </c>
      <c r="G93" s="36">
        <v>46291000</v>
      </c>
      <c r="H93" s="37">
        <f t="shared" si="12"/>
        <v>46291000</v>
      </c>
      <c r="I93" s="37">
        <v>46291000</v>
      </c>
      <c r="J93" s="29"/>
      <c r="K93" s="29"/>
    </row>
    <row r="94" spans="1:11" s="30" customFormat="1" ht="135" x14ac:dyDescent="0.25">
      <c r="A94" s="43">
        <v>117</v>
      </c>
      <c r="B94" s="32" t="s">
        <v>914</v>
      </c>
      <c r="C94" s="40">
        <v>41101500</v>
      </c>
      <c r="D94" s="40">
        <v>166006390</v>
      </c>
      <c r="E94" s="41" t="s">
        <v>1051</v>
      </c>
      <c r="F94" s="35">
        <v>1</v>
      </c>
      <c r="G94" s="36">
        <v>86934260</v>
      </c>
      <c r="H94" s="37">
        <f t="shared" si="12"/>
        <v>86934260</v>
      </c>
      <c r="I94" s="37">
        <v>86934260</v>
      </c>
      <c r="J94" s="29"/>
      <c r="K94" s="29"/>
    </row>
    <row r="95" spans="1:11" s="30" customFormat="1" ht="108.75" customHeight="1" x14ac:dyDescent="0.25">
      <c r="A95" s="31">
        <v>118</v>
      </c>
      <c r="B95" s="32" t="s">
        <v>915</v>
      </c>
      <c r="C95" s="40">
        <v>41103914</v>
      </c>
      <c r="D95" s="40">
        <v>166002073</v>
      </c>
      <c r="E95" s="41" t="s">
        <v>1052</v>
      </c>
      <c r="F95" s="35">
        <v>1</v>
      </c>
      <c r="G95" s="36">
        <v>37222724</v>
      </c>
      <c r="H95" s="37">
        <f t="shared" si="12"/>
        <v>37222724</v>
      </c>
      <c r="I95" s="38">
        <f>+H95</f>
        <v>37222724</v>
      </c>
      <c r="J95" s="29"/>
      <c r="K95" s="29"/>
    </row>
    <row r="96" spans="1:11" s="30" customFormat="1" ht="151.5" customHeight="1" x14ac:dyDescent="0.25">
      <c r="A96" s="43">
        <v>119</v>
      </c>
      <c r="B96" s="32" t="s">
        <v>916</v>
      </c>
      <c r="C96" s="49">
        <v>42192000</v>
      </c>
      <c r="D96" s="49">
        <v>166006394</v>
      </c>
      <c r="E96" s="50" t="s">
        <v>1053</v>
      </c>
      <c r="F96" s="35">
        <v>1</v>
      </c>
      <c r="G96" s="36">
        <v>300415500</v>
      </c>
      <c r="H96" s="37">
        <f t="shared" si="12"/>
        <v>300415500</v>
      </c>
      <c r="I96" s="37">
        <v>300415500</v>
      </c>
      <c r="J96" s="29"/>
      <c r="K96" s="29"/>
    </row>
    <row r="97" spans="1:11" s="30" customFormat="1" ht="153" x14ac:dyDescent="0.25">
      <c r="A97" s="31">
        <v>120</v>
      </c>
      <c r="B97" s="32" t="s">
        <v>917</v>
      </c>
      <c r="C97" s="40">
        <v>41112405</v>
      </c>
      <c r="D97" s="40">
        <v>166007047</v>
      </c>
      <c r="E97" s="41" t="s">
        <v>1054</v>
      </c>
      <c r="F97" s="35">
        <v>4</v>
      </c>
      <c r="G97" s="36">
        <v>6604500</v>
      </c>
      <c r="H97" s="37">
        <f t="shared" si="12"/>
        <v>26418000</v>
      </c>
      <c r="I97" s="38">
        <v>26418000</v>
      </c>
      <c r="J97" s="29"/>
      <c r="K97" s="29"/>
    </row>
    <row r="98" spans="1:11" s="30" customFormat="1" ht="202.5" customHeight="1" x14ac:dyDescent="0.25">
      <c r="A98" s="43">
        <v>121</v>
      </c>
      <c r="B98" s="52" t="s">
        <v>918</v>
      </c>
      <c r="C98" s="53">
        <v>41111910</v>
      </c>
      <c r="D98" s="53">
        <v>166009031</v>
      </c>
      <c r="E98" s="54" t="s">
        <v>967</v>
      </c>
      <c r="F98" s="55">
        <v>1</v>
      </c>
      <c r="G98" s="56">
        <v>55513500</v>
      </c>
      <c r="H98" s="57">
        <f>G98*F98</f>
        <v>55513500</v>
      </c>
      <c r="I98" s="57">
        <v>55513500</v>
      </c>
      <c r="J98" s="29"/>
      <c r="K98" s="29"/>
    </row>
    <row r="99" spans="1:11" s="30" customFormat="1" ht="258" customHeight="1" x14ac:dyDescent="0.25">
      <c r="A99" s="89">
        <v>122</v>
      </c>
      <c r="B99" s="91" t="s">
        <v>919</v>
      </c>
      <c r="C99" s="100">
        <v>42191808</v>
      </c>
      <c r="D99" s="112">
        <v>168001037</v>
      </c>
      <c r="E99" s="97" t="s">
        <v>1055</v>
      </c>
      <c r="F99" s="77">
        <v>20</v>
      </c>
      <c r="G99" s="80">
        <v>45220000</v>
      </c>
      <c r="H99" s="83">
        <f>G99*F99</f>
        <v>904400000</v>
      </c>
      <c r="I99" s="86">
        <f>+H99</f>
        <v>904400000</v>
      </c>
      <c r="J99" s="29"/>
      <c r="K99" s="29"/>
    </row>
    <row r="100" spans="1:11" s="30" customFormat="1" ht="204.75" customHeight="1" x14ac:dyDescent="0.25">
      <c r="A100" s="90"/>
      <c r="B100" s="92"/>
      <c r="C100" s="101"/>
      <c r="D100" s="114" t="e">
        <v>#N/A</v>
      </c>
      <c r="E100" s="99"/>
      <c r="F100" s="79"/>
      <c r="G100" s="82"/>
      <c r="H100" s="85"/>
      <c r="I100" s="88"/>
      <c r="J100" s="29"/>
      <c r="K100" s="29"/>
    </row>
    <row r="101" spans="1:11" s="30" customFormat="1" ht="88.5" customHeight="1" x14ac:dyDescent="0.25">
      <c r="A101" s="31">
        <v>123</v>
      </c>
      <c r="B101" s="32" t="s">
        <v>920</v>
      </c>
      <c r="C101" s="49">
        <v>42203501</v>
      </c>
      <c r="D101" s="49">
        <v>166003018</v>
      </c>
      <c r="E101" s="50" t="s">
        <v>1056</v>
      </c>
      <c r="F101" s="35">
        <v>1</v>
      </c>
      <c r="G101" s="36">
        <v>13535330</v>
      </c>
      <c r="H101" s="37">
        <f t="shared" ref="H101:H153" si="13">G101*F101</f>
        <v>13535330</v>
      </c>
      <c r="I101" s="37">
        <v>13535330</v>
      </c>
      <c r="J101" s="29"/>
      <c r="K101" s="29"/>
    </row>
    <row r="102" spans="1:11" s="30" customFormat="1" ht="233.25" customHeight="1" x14ac:dyDescent="0.25">
      <c r="A102" s="31">
        <v>124</v>
      </c>
      <c r="B102" s="32" t="s">
        <v>921</v>
      </c>
      <c r="C102" s="49">
        <v>42271714</v>
      </c>
      <c r="D102" s="49">
        <v>166003013</v>
      </c>
      <c r="E102" s="50" t="s">
        <v>1057</v>
      </c>
      <c r="F102" s="35">
        <v>20</v>
      </c>
      <c r="G102" s="36">
        <v>29750000</v>
      </c>
      <c r="H102" s="37">
        <f t="shared" si="13"/>
        <v>595000000</v>
      </c>
      <c r="I102" s="38">
        <v>595000000</v>
      </c>
      <c r="J102" s="29"/>
      <c r="K102" s="29"/>
    </row>
    <row r="103" spans="1:11" s="30" customFormat="1" ht="121.5" customHeight="1" x14ac:dyDescent="0.25">
      <c r="A103" s="31">
        <v>125</v>
      </c>
      <c r="B103" s="32" t="s">
        <v>922</v>
      </c>
      <c r="C103" s="49">
        <v>42142103</v>
      </c>
      <c r="D103" s="49">
        <v>166007043</v>
      </c>
      <c r="E103" s="50" t="s">
        <v>1058</v>
      </c>
      <c r="F103" s="35">
        <v>18</v>
      </c>
      <c r="G103" s="36">
        <v>7089865.2999999998</v>
      </c>
      <c r="H103" s="37">
        <f t="shared" si="13"/>
        <v>127617575.39999999</v>
      </c>
      <c r="I103" s="38">
        <v>127617575</v>
      </c>
      <c r="J103" s="29"/>
      <c r="K103" s="29"/>
    </row>
    <row r="104" spans="1:11" s="30" customFormat="1" ht="117" customHeight="1" x14ac:dyDescent="0.25">
      <c r="A104" s="31">
        <v>126</v>
      </c>
      <c r="B104" s="32" t="s">
        <v>923</v>
      </c>
      <c r="C104" s="40">
        <v>41103019</v>
      </c>
      <c r="D104" s="40">
        <v>166007105</v>
      </c>
      <c r="E104" s="41" t="s">
        <v>1059</v>
      </c>
      <c r="F104" s="35">
        <v>1</v>
      </c>
      <c r="G104" s="36">
        <v>33915000</v>
      </c>
      <c r="H104" s="37">
        <f t="shared" si="13"/>
        <v>33915000</v>
      </c>
      <c r="I104" s="37">
        <v>33915000</v>
      </c>
      <c r="J104" s="29"/>
      <c r="K104" s="29"/>
    </row>
    <row r="105" spans="1:11" s="30" customFormat="1" ht="126.75" customHeight="1" x14ac:dyDescent="0.25">
      <c r="A105" s="31">
        <v>127</v>
      </c>
      <c r="B105" s="32" t="s">
        <v>924</v>
      </c>
      <c r="C105" s="40">
        <v>41104427</v>
      </c>
      <c r="D105" s="40">
        <v>166007104</v>
      </c>
      <c r="E105" s="41" t="s">
        <v>1060</v>
      </c>
      <c r="F105" s="35">
        <v>1</v>
      </c>
      <c r="G105" s="36">
        <v>55401640</v>
      </c>
      <c r="H105" s="37">
        <f t="shared" si="13"/>
        <v>55401640</v>
      </c>
      <c r="I105" s="37">
        <v>55401640</v>
      </c>
      <c r="J105" s="29"/>
      <c r="K105" s="29"/>
    </row>
    <row r="106" spans="1:11" s="30" customFormat="1" ht="107.25" customHeight="1" x14ac:dyDescent="0.25">
      <c r="A106" s="89">
        <v>128</v>
      </c>
      <c r="B106" s="91" t="s">
        <v>925</v>
      </c>
      <c r="C106" s="33">
        <v>42312601</v>
      </c>
      <c r="D106" s="33">
        <v>166008055</v>
      </c>
      <c r="E106" s="34" t="s">
        <v>978</v>
      </c>
      <c r="F106" s="35">
        <v>2</v>
      </c>
      <c r="G106" s="36">
        <v>8425200</v>
      </c>
      <c r="H106" s="37">
        <f t="shared" si="13"/>
        <v>16850400</v>
      </c>
      <c r="I106" s="86">
        <f>SUM(H106:H125)</f>
        <v>50381268</v>
      </c>
      <c r="J106" s="29"/>
      <c r="K106" s="29"/>
    </row>
    <row r="107" spans="1:11" s="30" customFormat="1" ht="45.75" customHeight="1" x14ac:dyDescent="0.25">
      <c r="A107" s="95"/>
      <c r="B107" s="96"/>
      <c r="C107" s="33">
        <v>42251616</v>
      </c>
      <c r="D107" s="33">
        <v>1910020101289</v>
      </c>
      <c r="E107" s="34" t="s">
        <v>977</v>
      </c>
      <c r="F107" s="35">
        <v>2</v>
      </c>
      <c r="G107" s="36">
        <v>314160</v>
      </c>
      <c r="H107" s="37">
        <f t="shared" si="13"/>
        <v>628320</v>
      </c>
      <c r="I107" s="87"/>
      <c r="J107" s="29"/>
      <c r="K107" s="29"/>
    </row>
    <row r="108" spans="1:11" s="30" customFormat="1" ht="81" customHeight="1" x14ac:dyDescent="0.25">
      <c r="A108" s="95"/>
      <c r="B108" s="96"/>
      <c r="C108" s="33">
        <v>42141814</v>
      </c>
      <c r="D108" s="33">
        <v>166007186</v>
      </c>
      <c r="E108" s="34" t="s">
        <v>976</v>
      </c>
      <c r="F108" s="35">
        <v>2</v>
      </c>
      <c r="G108" s="36">
        <v>4855200</v>
      </c>
      <c r="H108" s="37">
        <f t="shared" si="13"/>
        <v>9710400</v>
      </c>
      <c r="I108" s="87"/>
      <c r="J108" s="29"/>
      <c r="K108" s="29"/>
    </row>
    <row r="109" spans="1:11" s="30" customFormat="1" ht="79.5" customHeight="1" x14ac:dyDescent="0.25">
      <c r="A109" s="95"/>
      <c r="B109" s="96"/>
      <c r="C109" s="33">
        <v>41102921</v>
      </c>
      <c r="D109" s="33">
        <v>166008043</v>
      </c>
      <c r="E109" s="34" t="s">
        <v>975</v>
      </c>
      <c r="F109" s="35">
        <v>1</v>
      </c>
      <c r="G109" s="36">
        <v>892500</v>
      </c>
      <c r="H109" s="37">
        <f t="shared" si="13"/>
        <v>892500</v>
      </c>
      <c r="I109" s="87"/>
      <c r="J109" s="29"/>
      <c r="K109" s="29"/>
    </row>
    <row r="110" spans="1:11" s="30" customFormat="1" ht="24.75" customHeight="1" x14ac:dyDescent="0.25">
      <c r="A110" s="95"/>
      <c r="B110" s="96"/>
      <c r="C110" s="33">
        <v>42293900</v>
      </c>
      <c r="D110" s="33">
        <v>1910020101988</v>
      </c>
      <c r="E110" s="34" t="s">
        <v>974</v>
      </c>
      <c r="F110" s="35">
        <v>5</v>
      </c>
      <c r="G110" s="36">
        <v>42840</v>
      </c>
      <c r="H110" s="37">
        <f t="shared" si="13"/>
        <v>214200</v>
      </c>
      <c r="I110" s="87"/>
      <c r="J110" s="29"/>
      <c r="K110" s="29"/>
    </row>
    <row r="111" spans="1:11" s="30" customFormat="1" ht="61.5" customHeight="1" x14ac:dyDescent="0.25">
      <c r="A111" s="95"/>
      <c r="B111" s="96"/>
      <c r="C111" s="33">
        <v>42251621</v>
      </c>
      <c r="D111" s="33">
        <v>1910020101402</v>
      </c>
      <c r="E111" s="34" t="s">
        <v>973</v>
      </c>
      <c r="F111" s="35">
        <v>1</v>
      </c>
      <c r="G111" s="36">
        <v>357000</v>
      </c>
      <c r="H111" s="37">
        <f t="shared" si="13"/>
        <v>357000</v>
      </c>
      <c r="I111" s="87"/>
      <c r="J111" s="29"/>
      <c r="K111" s="29"/>
    </row>
    <row r="112" spans="1:11" s="30" customFormat="1" ht="78" customHeight="1" x14ac:dyDescent="0.25">
      <c r="A112" s="95"/>
      <c r="B112" s="96"/>
      <c r="C112" s="33">
        <v>49201518</v>
      </c>
      <c r="D112" s="33">
        <v>166008056</v>
      </c>
      <c r="E112" s="34" t="s">
        <v>972</v>
      </c>
      <c r="F112" s="35">
        <v>1</v>
      </c>
      <c r="G112" s="36">
        <v>1142400</v>
      </c>
      <c r="H112" s="37">
        <f t="shared" si="13"/>
        <v>1142400</v>
      </c>
      <c r="I112" s="87"/>
      <c r="J112" s="29"/>
      <c r="K112" s="29"/>
    </row>
    <row r="113" spans="1:11" s="30" customFormat="1" ht="61.5" customHeight="1" x14ac:dyDescent="0.25">
      <c r="A113" s="95"/>
      <c r="B113" s="96"/>
      <c r="C113" s="33">
        <v>42251705</v>
      </c>
      <c r="D113" s="33">
        <v>166008039</v>
      </c>
      <c r="E113" s="34" t="s">
        <v>971</v>
      </c>
      <c r="F113" s="35">
        <v>1</v>
      </c>
      <c r="G113" s="36">
        <v>756840</v>
      </c>
      <c r="H113" s="37">
        <f t="shared" si="13"/>
        <v>756840</v>
      </c>
      <c r="I113" s="87"/>
      <c r="J113" s="29"/>
      <c r="K113" s="29"/>
    </row>
    <row r="114" spans="1:11" s="30" customFormat="1" ht="69.75" customHeight="1" x14ac:dyDescent="0.25">
      <c r="A114" s="95"/>
      <c r="B114" s="96"/>
      <c r="C114" s="33">
        <v>42251706</v>
      </c>
      <c r="D114" s="33">
        <v>166005003</v>
      </c>
      <c r="E114" s="34" t="s">
        <v>970</v>
      </c>
      <c r="F114" s="35">
        <v>1</v>
      </c>
      <c r="G114" s="36">
        <v>2427600</v>
      </c>
      <c r="H114" s="37">
        <f t="shared" si="13"/>
        <v>2427600</v>
      </c>
      <c r="I114" s="87"/>
      <c r="J114" s="29"/>
      <c r="K114" s="29"/>
    </row>
    <row r="115" spans="1:11" s="30" customFormat="1" ht="127.5" customHeight="1" x14ac:dyDescent="0.25">
      <c r="A115" s="95"/>
      <c r="B115" s="96"/>
      <c r="C115" s="33">
        <v>42242101</v>
      </c>
      <c r="D115" s="33">
        <v>166008057</v>
      </c>
      <c r="E115" s="34" t="s">
        <v>969</v>
      </c>
      <c r="F115" s="35">
        <v>1</v>
      </c>
      <c r="G115" s="36">
        <v>8710800</v>
      </c>
      <c r="H115" s="37">
        <f t="shared" si="13"/>
        <v>8710800</v>
      </c>
      <c r="I115" s="87"/>
      <c r="J115" s="29"/>
      <c r="K115" s="29"/>
    </row>
    <row r="116" spans="1:11" s="30" customFormat="1" ht="51" customHeight="1" x14ac:dyDescent="0.25">
      <c r="A116" s="95"/>
      <c r="B116" s="96"/>
      <c r="C116" s="33">
        <v>42242100</v>
      </c>
      <c r="D116" s="33">
        <v>166008058</v>
      </c>
      <c r="E116" s="34" t="s">
        <v>998</v>
      </c>
      <c r="F116" s="35">
        <v>1</v>
      </c>
      <c r="G116" s="36">
        <v>456960</v>
      </c>
      <c r="H116" s="37">
        <f t="shared" si="13"/>
        <v>456960</v>
      </c>
      <c r="I116" s="87"/>
      <c r="J116" s="29"/>
      <c r="K116" s="29"/>
    </row>
    <row r="117" spans="1:11" s="30" customFormat="1" ht="69.75" customHeight="1" x14ac:dyDescent="0.25">
      <c r="A117" s="95"/>
      <c r="B117" s="96"/>
      <c r="C117" s="33">
        <v>42242100</v>
      </c>
      <c r="D117" s="33">
        <v>166008042</v>
      </c>
      <c r="E117" s="34" t="s">
        <v>968</v>
      </c>
      <c r="F117" s="35">
        <v>1</v>
      </c>
      <c r="G117" s="36">
        <v>706860</v>
      </c>
      <c r="H117" s="37">
        <f t="shared" si="13"/>
        <v>706860</v>
      </c>
      <c r="I117" s="87"/>
      <c r="J117" s="29"/>
      <c r="K117" s="29"/>
    </row>
    <row r="118" spans="1:11" s="30" customFormat="1" ht="53.25" customHeight="1" x14ac:dyDescent="0.25">
      <c r="A118" s="95"/>
      <c r="B118" s="96"/>
      <c r="C118" s="33">
        <v>42251610</v>
      </c>
      <c r="D118" s="33">
        <v>166008038</v>
      </c>
      <c r="E118" s="34" t="s">
        <v>1061</v>
      </c>
      <c r="F118" s="35">
        <v>2</v>
      </c>
      <c r="G118" s="36">
        <v>92820</v>
      </c>
      <c r="H118" s="37">
        <f t="shared" si="13"/>
        <v>185640</v>
      </c>
      <c r="I118" s="87"/>
      <c r="J118" s="29"/>
      <c r="K118" s="29"/>
    </row>
    <row r="119" spans="1:11" s="30" customFormat="1" ht="71.25" customHeight="1" x14ac:dyDescent="0.25">
      <c r="A119" s="95"/>
      <c r="B119" s="96"/>
      <c r="C119" s="33">
        <v>42251600</v>
      </c>
      <c r="D119" s="33">
        <v>166008054</v>
      </c>
      <c r="E119" s="34" t="s">
        <v>1062</v>
      </c>
      <c r="F119" s="35">
        <v>1</v>
      </c>
      <c r="G119" s="36">
        <v>3141600</v>
      </c>
      <c r="H119" s="37">
        <f t="shared" si="13"/>
        <v>3141600</v>
      </c>
      <c r="I119" s="87"/>
      <c r="J119" s="29"/>
      <c r="K119" s="29"/>
    </row>
    <row r="120" spans="1:11" s="30" customFormat="1" ht="33.75" customHeight="1" x14ac:dyDescent="0.25">
      <c r="A120" s="95"/>
      <c r="B120" s="96"/>
      <c r="C120" s="33">
        <v>42182701</v>
      </c>
      <c r="D120" s="33">
        <v>1910020101989</v>
      </c>
      <c r="E120" s="34" t="s">
        <v>1063</v>
      </c>
      <c r="F120" s="35">
        <v>1</v>
      </c>
      <c r="G120" s="36">
        <v>65688</v>
      </c>
      <c r="H120" s="37">
        <f t="shared" si="13"/>
        <v>65688</v>
      </c>
      <c r="I120" s="87"/>
      <c r="J120" s="29"/>
      <c r="K120" s="29"/>
    </row>
    <row r="121" spans="1:11" s="30" customFormat="1" ht="43.5" customHeight="1" x14ac:dyDescent="0.25">
      <c r="A121" s="95"/>
      <c r="B121" s="96"/>
      <c r="C121" s="33">
        <v>42251608</v>
      </c>
      <c r="D121" s="33">
        <v>1910010201387</v>
      </c>
      <c r="E121" s="34" t="s">
        <v>1064</v>
      </c>
      <c r="F121" s="35">
        <v>3</v>
      </c>
      <c r="G121" s="36">
        <v>121380</v>
      </c>
      <c r="H121" s="37">
        <f t="shared" si="13"/>
        <v>364140</v>
      </c>
      <c r="I121" s="87"/>
      <c r="J121" s="29"/>
      <c r="K121" s="29"/>
    </row>
    <row r="122" spans="1:11" s="30" customFormat="1" ht="50.25" customHeight="1" x14ac:dyDescent="0.25">
      <c r="A122" s="95"/>
      <c r="B122" s="96"/>
      <c r="C122" s="33">
        <v>42251610</v>
      </c>
      <c r="D122" s="42">
        <v>1910020101991</v>
      </c>
      <c r="E122" s="34" t="s">
        <v>1065</v>
      </c>
      <c r="F122" s="35">
        <v>2</v>
      </c>
      <c r="G122" s="36">
        <v>135660</v>
      </c>
      <c r="H122" s="37">
        <f t="shared" si="13"/>
        <v>271320</v>
      </c>
      <c r="I122" s="87"/>
      <c r="J122" s="29"/>
      <c r="K122" s="29"/>
    </row>
    <row r="123" spans="1:11" s="30" customFormat="1" ht="25.5" customHeight="1" x14ac:dyDescent="0.25">
      <c r="A123" s="95"/>
      <c r="B123" s="96"/>
      <c r="C123" s="33">
        <v>42251503</v>
      </c>
      <c r="D123" s="33">
        <v>166008040</v>
      </c>
      <c r="E123" s="34" t="s">
        <v>1066</v>
      </c>
      <c r="F123" s="35">
        <v>2</v>
      </c>
      <c r="G123" s="36">
        <v>399840</v>
      </c>
      <c r="H123" s="37">
        <f t="shared" si="13"/>
        <v>799680</v>
      </c>
      <c r="I123" s="87"/>
      <c r="J123" s="29"/>
      <c r="K123" s="29"/>
    </row>
    <row r="124" spans="1:11" s="30" customFormat="1" ht="50.25" customHeight="1" x14ac:dyDescent="0.25">
      <c r="A124" s="95"/>
      <c r="B124" s="96"/>
      <c r="C124" s="33">
        <v>42251610</v>
      </c>
      <c r="D124" s="42">
        <v>1910020101992</v>
      </c>
      <c r="E124" s="34" t="s">
        <v>1067</v>
      </c>
      <c r="F124" s="35">
        <v>2</v>
      </c>
      <c r="G124" s="36">
        <v>64260</v>
      </c>
      <c r="H124" s="37">
        <f t="shared" si="13"/>
        <v>128520</v>
      </c>
      <c r="I124" s="87"/>
      <c r="J124" s="29"/>
      <c r="K124" s="29"/>
    </row>
    <row r="125" spans="1:11" s="30" customFormat="1" ht="107.25" customHeight="1" x14ac:dyDescent="0.25">
      <c r="A125" s="90"/>
      <c r="B125" s="92"/>
      <c r="C125" s="33">
        <v>42141807</v>
      </c>
      <c r="D125" s="33">
        <v>166007074</v>
      </c>
      <c r="E125" s="34" t="s">
        <v>1068</v>
      </c>
      <c r="F125" s="35">
        <v>6</v>
      </c>
      <c r="G125" s="36">
        <v>428400</v>
      </c>
      <c r="H125" s="37">
        <f t="shared" si="13"/>
        <v>2570400</v>
      </c>
      <c r="I125" s="88"/>
      <c r="J125" s="29"/>
      <c r="K125" s="29"/>
    </row>
    <row r="126" spans="1:11" s="30" customFormat="1" ht="267.75" customHeight="1" x14ac:dyDescent="0.25">
      <c r="A126" s="43">
        <v>129</v>
      </c>
      <c r="B126" s="52" t="s">
        <v>926</v>
      </c>
      <c r="C126" s="53">
        <v>42182401</v>
      </c>
      <c r="D126" s="53">
        <v>166007158</v>
      </c>
      <c r="E126" s="58" t="s">
        <v>1069</v>
      </c>
      <c r="F126" s="55">
        <v>2</v>
      </c>
      <c r="G126" s="56">
        <v>40499999.469999999</v>
      </c>
      <c r="H126" s="57">
        <f t="shared" si="13"/>
        <v>80999998.939999998</v>
      </c>
      <c r="I126" s="59">
        <v>80999999</v>
      </c>
      <c r="J126" s="29"/>
      <c r="K126" s="29"/>
    </row>
    <row r="127" spans="1:11" s="30" customFormat="1" ht="126.75" customHeight="1" x14ac:dyDescent="0.25">
      <c r="A127" s="89">
        <v>130</v>
      </c>
      <c r="B127" s="91" t="s">
        <v>927</v>
      </c>
      <c r="C127" s="33">
        <v>42183000</v>
      </c>
      <c r="D127" s="33">
        <v>166009055</v>
      </c>
      <c r="E127" s="34" t="s">
        <v>983</v>
      </c>
      <c r="F127" s="35">
        <v>1</v>
      </c>
      <c r="G127" s="36">
        <v>9496200</v>
      </c>
      <c r="H127" s="37">
        <f t="shared" si="13"/>
        <v>9496200</v>
      </c>
      <c r="I127" s="83">
        <f>SUM(H127:H140)</f>
        <v>62121208.239999995</v>
      </c>
      <c r="J127" s="29"/>
      <c r="K127" s="29"/>
    </row>
    <row r="128" spans="1:11" s="30" customFormat="1" ht="66" customHeight="1" x14ac:dyDescent="0.25">
      <c r="A128" s="95"/>
      <c r="B128" s="96"/>
      <c r="C128" s="33">
        <v>42183000</v>
      </c>
      <c r="D128" s="33">
        <v>166009042</v>
      </c>
      <c r="E128" s="34" t="s">
        <v>1004</v>
      </c>
      <c r="F128" s="35">
        <v>1</v>
      </c>
      <c r="G128" s="36">
        <v>3451000</v>
      </c>
      <c r="H128" s="37">
        <f t="shared" si="13"/>
        <v>3451000</v>
      </c>
      <c r="I128" s="84"/>
      <c r="J128" s="29"/>
      <c r="K128" s="29"/>
    </row>
    <row r="129" spans="1:11" s="30" customFormat="1" ht="63" customHeight="1" x14ac:dyDescent="0.25">
      <c r="A129" s="95"/>
      <c r="B129" s="96"/>
      <c r="C129" s="33">
        <v>42183000</v>
      </c>
      <c r="D129" s="33">
        <v>166007167</v>
      </c>
      <c r="E129" s="34" t="s">
        <v>982</v>
      </c>
      <c r="F129" s="35">
        <v>1</v>
      </c>
      <c r="G129" s="36">
        <v>690200</v>
      </c>
      <c r="H129" s="37">
        <f t="shared" si="13"/>
        <v>690200</v>
      </c>
      <c r="I129" s="84"/>
      <c r="J129" s="29"/>
      <c r="K129" s="29"/>
    </row>
    <row r="130" spans="1:11" s="30" customFormat="1" ht="81.75" customHeight="1" x14ac:dyDescent="0.25">
      <c r="A130" s="95"/>
      <c r="B130" s="96"/>
      <c r="C130" s="33">
        <v>42183000</v>
      </c>
      <c r="D130" s="33">
        <v>166009040</v>
      </c>
      <c r="E130" s="34" t="s">
        <v>981</v>
      </c>
      <c r="F130" s="35">
        <v>1</v>
      </c>
      <c r="G130" s="36">
        <v>1606500</v>
      </c>
      <c r="H130" s="37">
        <f t="shared" si="13"/>
        <v>1606500</v>
      </c>
      <c r="I130" s="84"/>
      <c r="J130" s="29"/>
      <c r="K130" s="29"/>
    </row>
    <row r="131" spans="1:11" s="30" customFormat="1" ht="30" customHeight="1" x14ac:dyDescent="0.25">
      <c r="A131" s="95"/>
      <c r="B131" s="96"/>
      <c r="C131" s="33">
        <v>42183000</v>
      </c>
      <c r="D131" s="33">
        <v>1910020101990</v>
      </c>
      <c r="E131" s="34" t="s">
        <v>980</v>
      </c>
      <c r="F131" s="35">
        <v>1</v>
      </c>
      <c r="G131" s="36">
        <v>3570</v>
      </c>
      <c r="H131" s="37">
        <f t="shared" si="13"/>
        <v>3570</v>
      </c>
      <c r="I131" s="84"/>
      <c r="J131" s="29"/>
      <c r="K131" s="29"/>
    </row>
    <row r="132" spans="1:11" s="30" customFormat="1" ht="63.75" customHeight="1" x14ac:dyDescent="0.25">
      <c r="A132" s="95"/>
      <c r="B132" s="96"/>
      <c r="C132" s="33">
        <v>42183085</v>
      </c>
      <c r="D132" s="33">
        <v>166009044</v>
      </c>
      <c r="E132" s="34" t="s">
        <v>979</v>
      </c>
      <c r="F132" s="35">
        <v>1</v>
      </c>
      <c r="G132" s="36">
        <v>4165000</v>
      </c>
      <c r="H132" s="37">
        <f t="shared" si="13"/>
        <v>4165000</v>
      </c>
      <c r="I132" s="84"/>
      <c r="J132" s="29"/>
      <c r="K132" s="29"/>
    </row>
    <row r="133" spans="1:11" s="30" customFormat="1" ht="107.25" customHeight="1" x14ac:dyDescent="0.25">
      <c r="A133" s="95"/>
      <c r="B133" s="96"/>
      <c r="C133" s="33">
        <v>42183029</v>
      </c>
      <c r="D133" s="33">
        <v>166009027</v>
      </c>
      <c r="E133" s="34" t="s">
        <v>1070</v>
      </c>
      <c r="F133" s="35">
        <v>1</v>
      </c>
      <c r="G133" s="36">
        <v>5355000</v>
      </c>
      <c r="H133" s="37">
        <f t="shared" si="13"/>
        <v>5355000</v>
      </c>
      <c r="I133" s="84"/>
      <c r="J133" s="29"/>
      <c r="K133" s="29"/>
    </row>
    <row r="134" spans="1:11" s="30" customFormat="1" ht="55.5" customHeight="1" x14ac:dyDescent="0.25">
      <c r="A134" s="95"/>
      <c r="B134" s="96"/>
      <c r="C134" s="33">
        <v>42183000</v>
      </c>
      <c r="D134" s="33">
        <v>166009046</v>
      </c>
      <c r="E134" s="34" t="s">
        <v>1071</v>
      </c>
      <c r="F134" s="35">
        <v>1</v>
      </c>
      <c r="G134" s="36">
        <v>1001737.24</v>
      </c>
      <c r="H134" s="37">
        <f t="shared" si="13"/>
        <v>1001737.24</v>
      </c>
      <c r="I134" s="84"/>
      <c r="J134" s="29"/>
      <c r="K134" s="29"/>
    </row>
    <row r="135" spans="1:11" s="30" customFormat="1" ht="42" customHeight="1" x14ac:dyDescent="0.25">
      <c r="A135" s="95"/>
      <c r="B135" s="96"/>
      <c r="C135" s="33">
        <v>42183013</v>
      </c>
      <c r="D135" s="33">
        <v>166007201</v>
      </c>
      <c r="E135" s="34" t="s">
        <v>1072</v>
      </c>
      <c r="F135" s="35">
        <v>1</v>
      </c>
      <c r="G135" s="36">
        <v>654500</v>
      </c>
      <c r="H135" s="37">
        <f t="shared" si="13"/>
        <v>654500</v>
      </c>
      <c r="I135" s="84"/>
      <c r="J135" s="29"/>
      <c r="K135" s="29"/>
    </row>
    <row r="136" spans="1:11" s="30" customFormat="1" ht="69.75" customHeight="1" x14ac:dyDescent="0.25">
      <c r="A136" s="95"/>
      <c r="B136" s="96"/>
      <c r="C136" s="33">
        <v>42183000</v>
      </c>
      <c r="D136" s="33">
        <v>166009008</v>
      </c>
      <c r="E136" s="34" t="s">
        <v>1073</v>
      </c>
      <c r="F136" s="35">
        <v>1</v>
      </c>
      <c r="G136" s="36">
        <v>1249500</v>
      </c>
      <c r="H136" s="37">
        <f t="shared" si="13"/>
        <v>1249500</v>
      </c>
      <c r="I136" s="84"/>
      <c r="J136" s="29"/>
      <c r="K136" s="29"/>
    </row>
    <row r="137" spans="1:11" s="30" customFormat="1" ht="52.5" customHeight="1" x14ac:dyDescent="0.25">
      <c r="A137" s="95"/>
      <c r="B137" s="96"/>
      <c r="C137" s="33">
        <v>42183000</v>
      </c>
      <c r="D137" s="33">
        <v>166007147</v>
      </c>
      <c r="E137" s="34" t="s">
        <v>1074</v>
      </c>
      <c r="F137" s="35">
        <v>1</v>
      </c>
      <c r="G137" s="36">
        <v>273700</v>
      </c>
      <c r="H137" s="37">
        <f t="shared" si="13"/>
        <v>273700</v>
      </c>
      <c r="I137" s="84"/>
      <c r="J137" s="29"/>
      <c r="K137" s="29"/>
    </row>
    <row r="138" spans="1:11" s="30" customFormat="1" ht="155.25" customHeight="1" x14ac:dyDescent="0.25">
      <c r="A138" s="95"/>
      <c r="B138" s="96"/>
      <c r="C138" s="33">
        <v>42183015</v>
      </c>
      <c r="D138" s="33">
        <v>166005016</v>
      </c>
      <c r="E138" s="34" t="s">
        <v>1075</v>
      </c>
      <c r="F138" s="35">
        <v>1</v>
      </c>
      <c r="G138" s="36">
        <v>14875000</v>
      </c>
      <c r="H138" s="37">
        <f t="shared" si="13"/>
        <v>14875000</v>
      </c>
      <c r="I138" s="84"/>
      <c r="J138" s="29"/>
      <c r="K138" s="29"/>
    </row>
    <row r="139" spans="1:11" s="30" customFormat="1" ht="135" customHeight="1" x14ac:dyDescent="0.25">
      <c r="A139" s="95"/>
      <c r="B139" s="96"/>
      <c r="C139" s="33">
        <v>42183000</v>
      </c>
      <c r="D139" s="33">
        <v>166008021</v>
      </c>
      <c r="E139" s="34" t="s">
        <v>1076</v>
      </c>
      <c r="F139" s="35">
        <v>1</v>
      </c>
      <c r="G139" s="36">
        <v>12159301</v>
      </c>
      <c r="H139" s="37">
        <f t="shared" si="13"/>
        <v>12159301</v>
      </c>
      <c r="I139" s="84"/>
      <c r="J139" s="29"/>
      <c r="K139" s="29"/>
    </row>
    <row r="140" spans="1:11" s="30" customFormat="1" ht="173.25" customHeight="1" x14ac:dyDescent="0.25">
      <c r="A140" s="90"/>
      <c r="B140" s="92"/>
      <c r="C140" s="33">
        <v>42183010</v>
      </c>
      <c r="D140" s="33">
        <v>166009037</v>
      </c>
      <c r="E140" s="34" t="s">
        <v>1077</v>
      </c>
      <c r="F140" s="35">
        <v>1</v>
      </c>
      <c r="G140" s="36">
        <v>7140000</v>
      </c>
      <c r="H140" s="37">
        <f t="shared" si="13"/>
        <v>7140000</v>
      </c>
      <c r="I140" s="85"/>
      <c r="J140" s="29"/>
      <c r="K140" s="29"/>
    </row>
    <row r="141" spans="1:11" s="30" customFormat="1" ht="164.25" customHeight="1" x14ac:dyDescent="0.25">
      <c r="A141" s="31">
        <v>131</v>
      </c>
      <c r="B141" s="32" t="s">
        <v>928</v>
      </c>
      <c r="C141" s="40">
        <v>41113621</v>
      </c>
      <c r="D141" s="60">
        <v>166007039</v>
      </c>
      <c r="E141" s="41" t="s">
        <v>988</v>
      </c>
      <c r="F141" s="35">
        <v>1</v>
      </c>
      <c r="G141" s="36">
        <v>26439999.529999997</v>
      </c>
      <c r="H141" s="37">
        <f t="shared" si="13"/>
        <v>26439999.529999997</v>
      </c>
      <c r="I141" s="37">
        <v>26439999.529999997</v>
      </c>
      <c r="J141" s="29"/>
      <c r="K141" s="29"/>
    </row>
    <row r="142" spans="1:11" s="30" customFormat="1" ht="263.25" customHeight="1" x14ac:dyDescent="0.25">
      <c r="A142" s="89">
        <v>132</v>
      </c>
      <c r="B142" s="127" t="s">
        <v>929</v>
      </c>
      <c r="C142" s="100">
        <v>41113124</v>
      </c>
      <c r="D142" s="100">
        <v>166007123</v>
      </c>
      <c r="E142" s="97" t="s">
        <v>1078</v>
      </c>
      <c r="F142" s="77">
        <v>1</v>
      </c>
      <c r="G142" s="80">
        <v>11412100</v>
      </c>
      <c r="H142" s="83">
        <f t="shared" si="13"/>
        <v>11412100</v>
      </c>
      <c r="I142" s="83">
        <v>11412100</v>
      </c>
      <c r="J142" s="29"/>
      <c r="K142" s="29"/>
    </row>
    <row r="143" spans="1:11" s="30" customFormat="1" ht="163.5" customHeight="1" x14ac:dyDescent="0.25">
      <c r="A143" s="90"/>
      <c r="B143" s="128"/>
      <c r="C143" s="101"/>
      <c r="D143" s="101"/>
      <c r="E143" s="99"/>
      <c r="F143" s="79"/>
      <c r="G143" s="82"/>
      <c r="H143" s="85"/>
      <c r="I143" s="85"/>
      <c r="J143" s="29"/>
      <c r="K143" s="29"/>
    </row>
    <row r="144" spans="1:11" s="30" customFormat="1" ht="63" x14ac:dyDescent="0.25">
      <c r="A144" s="31">
        <v>133</v>
      </c>
      <c r="B144" s="32" t="s">
        <v>930</v>
      </c>
      <c r="C144" s="40">
        <v>39111816</v>
      </c>
      <c r="D144" s="40">
        <v>166007198</v>
      </c>
      <c r="E144" s="41" t="s">
        <v>984</v>
      </c>
      <c r="F144" s="35">
        <v>1</v>
      </c>
      <c r="G144" s="36">
        <v>2189828.48</v>
      </c>
      <c r="H144" s="37">
        <f t="shared" si="13"/>
        <v>2189828.48</v>
      </c>
      <c r="I144" s="37">
        <v>2189828.48</v>
      </c>
      <c r="J144" s="29"/>
      <c r="K144" s="29"/>
    </row>
    <row r="145" spans="1:11" s="30" customFormat="1" ht="63" x14ac:dyDescent="0.25">
      <c r="A145" s="31">
        <v>134</v>
      </c>
      <c r="B145" s="32" t="s">
        <v>931</v>
      </c>
      <c r="C145" s="40">
        <v>42295102</v>
      </c>
      <c r="D145" s="40">
        <v>166007172</v>
      </c>
      <c r="E145" s="41" t="s">
        <v>985</v>
      </c>
      <c r="F145" s="35">
        <v>1</v>
      </c>
      <c r="G145" s="36">
        <v>10006464.859999999</v>
      </c>
      <c r="H145" s="37">
        <f t="shared" si="13"/>
        <v>10006464.859999999</v>
      </c>
      <c r="I145" s="37">
        <v>10006464.859999999</v>
      </c>
      <c r="J145" s="29"/>
      <c r="K145" s="29"/>
    </row>
    <row r="146" spans="1:11" s="30" customFormat="1" ht="63" x14ac:dyDescent="0.25">
      <c r="A146" s="31">
        <v>135</v>
      </c>
      <c r="B146" s="32" t="s">
        <v>932</v>
      </c>
      <c r="C146" s="40">
        <v>42182004</v>
      </c>
      <c r="D146" s="40">
        <v>166007109</v>
      </c>
      <c r="E146" s="41" t="s">
        <v>986</v>
      </c>
      <c r="F146" s="35">
        <v>1</v>
      </c>
      <c r="G146" s="36">
        <v>2189828.48</v>
      </c>
      <c r="H146" s="37">
        <f t="shared" si="13"/>
        <v>2189828.48</v>
      </c>
      <c r="I146" s="37">
        <v>2189828.48</v>
      </c>
      <c r="J146" s="29"/>
      <c r="K146" s="29"/>
    </row>
    <row r="147" spans="1:11" s="30" customFormat="1" ht="117.75" customHeight="1" x14ac:dyDescent="0.25">
      <c r="A147" s="31">
        <v>136</v>
      </c>
      <c r="B147" s="32" t="s">
        <v>996</v>
      </c>
      <c r="C147" s="40">
        <v>42271802</v>
      </c>
      <c r="D147" s="40">
        <v>166008019</v>
      </c>
      <c r="E147" s="41" t="s">
        <v>1079</v>
      </c>
      <c r="F147" s="35">
        <v>6</v>
      </c>
      <c r="G147" s="36">
        <v>821100</v>
      </c>
      <c r="H147" s="37">
        <f t="shared" si="13"/>
        <v>4926600</v>
      </c>
      <c r="I147" s="37">
        <v>4926600</v>
      </c>
      <c r="J147" s="29"/>
      <c r="K147" s="29"/>
    </row>
    <row r="148" spans="1:11" s="30" customFormat="1" ht="81" x14ac:dyDescent="0.25">
      <c r="A148" s="31">
        <v>137</v>
      </c>
      <c r="B148" s="32" t="s">
        <v>933</v>
      </c>
      <c r="C148" s="40">
        <v>42295124</v>
      </c>
      <c r="D148" s="40">
        <v>166007199</v>
      </c>
      <c r="E148" s="41" t="s">
        <v>1080</v>
      </c>
      <c r="F148" s="35">
        <v>1</v>
      </c>
      <c r="G148" s="36">
        <v>11170338.41</v>
      </c>
      <c r="H148" s="37">
        <f t="shared" si="13"/>
        <v>11170338.41</v>
      </c>
      <c r="I148" s="37">
        <v>11170338.41</v>
      </c>
      <c r="J148" s="29"/>
      <c r="K148" s="29"/>
    </row>
    <row r="149" spans="1:11" s="30" customFormat="1" ht="191.25" customHeight="1" x14ac:dyDescent="0.25">
      <c r="A149" s="31">
        <v>138</v>
      </c>
      <c r="B149" s="32" t="s">
        <v>934</v>
      </c>
      <c r="C149" s="40">
        <v>42192207</v>
      </c>
      <c r="D149" s="60">
        <v>168001038</v>
      </c>
      <c r="E149" s="41" t="s">
        <v>1081</v>
      </c>
      <c r="F149" s="35">
        <v>4</v>
      </c>
      <c r="G149" s="36">
        <v>12885999.49</v>
      </c>
      <c r="H149" s="37">
        <f t="shared" si="13"/>
        <v>51543997.960000001</v>
      </c>
      <c r="I149" s="38">
        <v>51543998</v>
      </c>
      <c r="J149" s="29"/>
      <c r="K149" s="29"/>
    </row>
    <row r="150" spans="1:11" s="30" customFormat="1" ht="63" x14ac:dyDescent="0.25">
      <c r="A150" s="31">
        <v>139</v>
      </c>
      <c r="B150" s="32" t="s">
        <v>935</v>
      </c>
      <c r="C150" s="40">
        <v>42241602</v>
      </c>
      <c r="D150" s="40">
        <v>166009047</v>
      </c>
      <c r="E150" s="41" t="s">
        <v>1082</v>
      </c>
      <c r="F150" s="35">
        <v>1</v>
      </c>
      <c r="G150" s="36">
        <v>5355000</v>
      </c>
      <c r="H150" s="37">
        <f t="shared" si="13"/>
        <v>5355000</v>
      </c>
      <c r="I150" s="37">
        <v>5355000</v>
      </c>
      <c r="J150" s="29"/>
      <c r="K150" s="29"/>
    </row>
    <row r="151" spans="1:11" s="30" customFormat="1" ht="90" x14ac:dyDescent="0.25">
      <c r="A151" s="31">
        <v>140</v>
      </c>
      <c r="B151" s="32" t="s">
        <v>936</v>
      </c>
      <c r="C151" s="40">
        <v>41103504</v>
      </c>
      <c r="D151" s="40">
        <v>166002006</v>
      </c>
      <c r="E151" s="41" t="s">
        <v>1083</v>
      </c>
      <c r="F151" s="35">
        <v>1</v>
      </c>
      <c r="G151" s="36">
        <v>16660000</v>
      </c>
      <c r="H151" s="37">
        <f t="shared" si="13"/>
        <v>16660000</v>
      </c>
      <c r="I151" s="37">
        <v>16660000</v>
      </c>
      <c r="J151" s="29"/>
      <c r="K151" s="29"/>
    </row>
    <row r="152" spans="1:11" s="66" customFormat="1" ht="212.25" customHeight="1" x14ac:dyDescent="0.25">
      <c r="A152" s="31">
        <v>141</v>
      </c>
      <c r="B152" s="61" t="s">
        <v>937</v>
      </c>
      <c r="C152" s="40">
        <v>42261804</v>
      </c>
      <c r="D152" s="40">
        <v>166009145</v>
      </c>
      <c r="E152" s="62" t="s">
        <v>999</v>
      </c>
      <c r="F152" s="63">
        <v>1</v>
      </c>
      <c r="G152" s="64">
        <v>139230000</v>
      </c>
      <c r="H152" s="37">
        <f t="shared" si="13"/>
        <v>139230000</v>
      </c>
      <c r="I152" s="65">
        <f>+H152</f>
        <v>139230000</v>
      </c>
      <c r="J152" s="29"/>
      <c r="K152" s="29"/>
    </row>
    <row r="153" spans="1:11" s="67" customFormat="1" ht="409.6" customHeight="1" x14ac:dyDescent="0.25">
      <c r="A153" s="89">
        <v>142</v>
      </c>
      <c r="B153" s="115" t="s">
        <v>938</v>
      </c>
      <c r="C153" s="100">
        <v>42272207</v>
      </c>
      <c r="D153" s="100">
        <v>166006206</v>
      </c>
      <c r="E153" s="118" t="s">
        <v>1000</v>
      </c>
      <c r="F153" s="121">
        <v>11</v>
      </c>
      <c r="G153" s="124">
        <v>109480000</v>
      </c>
      <c r="H153" s="133">
        <f t="shared" si="13"/>
        <v>1204280000</v>
      </c>
      <c r="I153" s="133">
        <f>+H153</f>
        <v>1204280000</v>
      </c>
      <c r="J153" s="29"/>
      <c r="K153" s="29"/>
    </row>
    <row r="154" spans="1:11" s="67" customFormat="1" ht="409.6" customHeight="1" x14ac:dyDescent="0.25">
      <c r="A154" s="95"/>
      <c r="B154" s="116"/>
      <c r="C154" s="111"/>
      <c r="D154" s="111"/>
      <c r="E154" s="119"/>
      <c r="F154" s="122"/>
      <c r="G154" s="125"/>
      <c r="H154" s="134"/>
      <c r="I154" s="134"/>
      <c r="J154" s="29"/>
      <c r="K154" s="29"/>
    </row>
    <row r="155" spans="1:11" s="67" customFormat="1" ht="409.6" customHeight="1" x14ac:dyDescent="0.25">
      <c r="A155" s="95"/>
      <c r="B155" s="116"/>
      <c r="C155" s="111"/>
      <c r="D155" s="111"/>
      <c r="E155" s="119"/>
      <c r="F155" s="122"/>
      <c r="G155" s="125"/>
      <c r="H155" s="134"/>
      <c r="I155" s="134"/>
      <c r="J155" s="29"/>
      <c r="K155" s="29"/>
    </row>
    <row r="156" spans="1:11" s="67" customFormat="1" ht="409.5" customHeight="1" x14ac:dyDescent="0.25">
      <c r="A156" s="90"/>
      <c r="B156" s="117"/>
      <c r="C156" s="101"/>
      <c r="D156" s="101"/>
      <c r="E156" s="120"/>
      <c r="F156" s="123"/>
      <c r="G156" s="126"/>
      <c r="H156" s="135"/>
      <c r="I156" s="135"/>
      <c r="J156" s="29"/>
      <c r="K156" s="29"/>
    </row>
    <row r="157" spans="1:11" s="66" customFormat="1" ht="204.75" customHeight="1" x14ac:dyDescent="0.25">
      <c r="A157" s="89">
        <v>143</v>
      </c>
      <c r="B157" s="115" t="s">
        <v>989</v>
      </c>
      <c r="C157" s="100">
        <v>42272205</v>
      </c>
      <c r="D157" s="100">
        <v>166007066</v>
      </c>
      <c r="E157" s="129" t="s">
        <v>1084</v>
      </c>
      <c r="F157" s="130">
        <v>12</v>
      </c>
      <c r="G157" s="131">
        <v>77350000</v>
      </c>
      <c r="H157" s="132">
        <v>928200000</v>
      </c>
      <c r="I157" s="133">
        <v>1577940000</v>
      </c>
      <c r="J157" s="29"/>
      <c r="K157" s="29"/>
    </row>
    <row r="158" spans="1:11" s="66" customFormat="1" ht="409.5" customHeight="1" x14ac:dyDescent="0.25">
      <c r="A158" s="95"/>
      <c r="B158" s="116"/>
      <c r="C158" s="111"/>
      <c r="D158" s="111" t="e">
        <v>#N/A</v>
      </c>
      <c r="E158" s="129"/>
      <c r="F158" s="130"/>
      <c r="G158" s="131"/>
      <c r="H158" s="132"/>
      <c r="I158" s="134"/>
      <c r="J158" s="29"/>
      <c r="K158" s="29"/>
    </row>
    <row r="159" spans="1:11" s="66" customFormat="1" ht="409.5" customHeight="1" x14ac:dyDescent="0.25">
      <c r="A159" s="95"/>
      <c r="B159" s="116"/>
      <c r="C159" s="101"/>
      <c r="D159" s="101" t="e">
        <v>#N/A</v>
      </c>
      <c r="E159" s="129"/>
      <c r="F159" s="130"/>
      <c r="G159" s="131"/>
      <c r="H159" s="132"/>
      <c r="I159" s="134"/>
      <c r="J159" s="29"/>
      <c r="K159" s="29"/>
    </row>
    <row r="160" spans="1:11" s="66" customFormat="1" ht="339.75" customHeight="1" x14ac:dyDescent="0.25">
      <c r="A160" s="95"/>
      <c r="B160" s="116"/>
      <c r="C160" s="100">
        <v>41116208</v>
      </c>
      <c r="D160" s="100">
        <v>166006151</v>
      </c>
      <c r="E160" s="129" t="s">
        <v>1085</v>
      </c>
      <c r="F160" s="130">
        <v>13</v>
      </c>
      <c r="G160" s="131">
        <v>49980000</v>
      </c>
      <c r="H160" s="132">
        <v>649740000</v>
      </c>
      <c r="I160" s="134"/>
      <c r="J160" s="29"/>
      <c r="K160" s="29"/>
    </row>
    <row r="161" spans="1:11" s="66" customFormat="1" ht="409.6" customHeight="1" x14ac:dyDescent="0.25">
      <c r="A161" s="95"/>
      <c r="B161" s="116"/>
      <c r="C161" s="111"/>
      <c r="D161" s="111" t="e">
        <v>#N/A</v>
      </c>
      <c r="E161" s="129"/>
      <c r="F161" s="130"/>
      <c r="G161" s="131"/>
      <c r="H161" s="132"/>
      <c r="I161" s="134"/>
      <c r="J161" s="29"/>
      <c r="K161" s="29"/>
    </row>
    <row r="162" spans="1:11" s="66" customFormat="1" ht="409.6" customHeight="1" x14ac:dyDescent="0.25">
      <c r="A162" s="95"/>
      <c r="B162" s="116"/>
      <c r="C162" s="111"/>
      <c r="D162" s="111" t="e">
        <v>#N/A</v>
      </c>
      <c r="E162" s="129"/>
      <c r="F162" s="130"/>
      <c r="G162" s="131"/>
      <c r="H162" s="132"/>
      <c r="I162" s="134"/>
      <c r="J162" s="29"/>
      <c r="K162" s="29"/>
    </row>
    <row r="163" spans="1:11" s="66" customFormat="1" ht="287.25" customHeight="1" x14ac:dyDescent="0.25">
      <c r="A163" s="95"/>
      <c r="B163" s="116"/>
      <c r="C163" s="101"/>
      <c r="D163" s="101" t="e">
        <v>#N/A</v>
      </c>
      <c r="E163" s="129"/>
      <c r="F163" s="130"/>
      <c r="G163" s="131"/>
      <c r="H163" s="132"/>
      <c r="I163" s="135"/>
      <c r="J163" s="29"/>
      <c r="K163" s="29"/>
    </row>
    <row r="164" spans="1:11" s="66" customFormat="1" ht="105" customHeight="1" x14ac:dyDescent="0.25">
      <c r="A164" s="136">
        <v>144</v>
      </c>
      <c r="B164" s="141" t="s">
        <v>939</v>
      </c>
      <c r="C164" s="100">
        <v>42272204</v>
      </c>
      <c r="D164" s="100">
        <v>166005037</v>
      </c>
      <c r="E164" s="129" t="s">
        <v>940</v>
      </c>
      <c r="F164" s="77">
        <v>3</v>
      </c>
      <c r="G164" s="80">
        <v>38080000</v>
      </c>
      <c r="H164" s="83">
        <f t="shared" ref="H164" si="14">G164*F164</f>
        <v>114240000</v>
      </c>
      <c r="I164" s="132">
        <f>+H164</f>
        <v>114240000</v>
      </c>
      <c r="J164" s="29"/>
      <c r="K164" s="29"/>
    </row>
    <row r="165" spans="1:11" s="66" customFormat="1" ht="138" customHeight="1" x14ac:dyDescent="0.25">
      <c r="A165" s="136"/>
      <c r="B165" s="141"/>
      <c r="C165" s="111"/>
      <c r="D165" s="111" t="e">
        <v>#N/A</v>
      </c>
      <c r="E165" s="129"/>
      <c r="F165" s="78"/>
      <c r="G165" s="81"/>
      <c r="H165" s="84"/>
      <c r="I165" s="132"/>
      <c r="J165" s="29"/>
      <c r="K165" s="29"/>
    </row>
    <row r="166" spans="1:11" s="66" customFormat="1" ht="114" customHeight="1" x14ac:dyDescent="0.25">
      <c r="A166" s="136"/>
      <c r="B166" s="141"/>
      <c r="C166" s="111"/>
      <c r="D166" s="111" t="e">
        <v>#N/A</v>
      </c>
      <c r="E166" s="129"/>
      <c r="F166" s="78"/>
      <c r="G166" s="81"/>
      <c r="H166" s="84"/>
      <c r="I166" s="132"/>
      <c r="J166" s="29"/>
      <c r="K166" s="29"/>
    </row>
    <row r="167" spans="1:11" s="66" customFormat="1" ht="178.5" customHeight="1" x14ac:dyDescent="0.25">
      <c r="A167" s="136"/>
      <c r="B167" s="141"/>
      <c r="C167" s="101"/>
      <c r="D167" s="101" t="e">
        <v>#N/A</v>
      </c>
      <c r="E167" s="129"/>
      <c r="F167" s="79"/>
      <c r="G167" s="82"/>
      <c r="H167" s="85"/>
      <c r="I167" s="132"/>
      <c r="J167" s="29"/>
      <c r="K167" s="29"/>
    </row>
    <row r="168" spans="1:11" s="66" customFormat="1" ht="292.5" customHeight="1" x14ac:dyDescent="0.25">
      <c r="A168" s="136">
        <v>145</v>
      </c>
      <c r="B168" s="137" t="s">
        <v>1093</v>
      </c>
      <c r="C168" s="100">
        <v>42181706</v>
      </c>
      <c r="D168" s="100">
        <v>166006154</v>
      </c>
      <c r="E168" s="138" t="s">
        <v>1086</v>
      </c>
      <c r="F168" s="77">
        <v>45</v>
      </c>
      <c r="G168" s="80">
        <v>12500000.379999999</v>
      </c>
      <c r="H168" s="83">
        <f t="shared" ref="H168" si="15">G168*F168</f>
        <v>562500017.0999999</v>
      </c>
      <c r="I168" s="132">
        <v>562500017</v>
      </c>
      <c r="J168" s="29"/>
      <c r="K168" s="29"/>
    </row>
    <row r="169" spans="1:11" s="66" customFormat="1" ht="377.25" customHeight="1" x14ac:dyDescent="0.25">
      <c r="A169" s="136"/>
      <c r="B169" s="137"/>
      <c r="C169" s="111"/>
      <c r="D169" s="111" t="e">
        <v>#N/A</v>
      </c>
      <c r="E169" s="139"/>
      <c r="F169" s="78"/>
      <c r="G169" s="81"/>
      <c r="H169" s="84"/>
      <c r="I169" s="132"/>
      <c r="J169" s="29"/>
      <c r="K169" s="29"/>
    </row>
    <row r="170" spans="1:11" s="66" customFormat="1" ht="409.6" customHeight="1" x14ac:dyDescent="0.25">
      <c r="A170" s="136"/>
      <c r="B170" s="137"/>
      <c r="C170" s="111"/>
      <c r="D170" s="111" t="e">
        <v>#N/A</v>
      </c>
      <c r="E170" s="139"/>
      <c r="F170" s="78"/>
      <c r="G170" s="81"/>
      <c r="H170" s="84"/>
      <c r="I170" s="132"/>
      <c r="J170" s="29"/>
      <c r="K170" s="29"/>
    </row>
    <row r="171" spans="1:11" s="66" customFormat="1" ht="396" customHeight="1" x14ac:dyDescent="0.25">
      <c r="A171" s="136"/>
      <c r="B171" s="137"/>
      <c r="C171" s="101"/>
      <c r="D171" s="101" t="e">
        <v>#N/A</v>
      </c>
      <c r="E171" s="140"/>
      <c r="F171" s="79"/>
      <c r="G171" s="82"/>
      <c r="H171" s="85"/>
      <c r="I171" s="132"/>
      <c r="J171" s="29"/>
      <c r="K171" s="29"/>
    </row>
    <row r="172" spans="1:11" s="66" customFormat="1" ht="102" customHeight="1" x14ac:dyDescent="0.25">
      <c r="A172" s="136">
        <v>146</v>
      </c>
      <c r="B172" s="141" t="s">
        <v>941</v>
      </c>
      <c r="C172" s="100">
        <v>42281508</v>
      </c>
      <c r="D172" s="100">
        <v>166006010</v>
      </c>
      <c r="E172" s="129" t="s">
        <v>1087</v>
      </c>
      <c r="F172" s="142">
        <v>3</v>
      </c>
      <c r="G172" s="80">
        <v>256742976</v>
      </c>
      <c r="H172" s="83">
        <f>G172*F172</f>
        <v>770228928</v>
      </c>
      <c r="I172" s="83">
        <v>770228928</v>
      </c>
      <c r="J172" s="29"/>
      <c r="K172" s="29"/>
    </row>
    <row r="173" spans="1:11" s="66" customFormat="1" ht="200.25" customHeight="1" x14ac:dyDescent="0.25">
      <c r="A173" s="136"/>
      <c r="B173" s="141"/>
      <c r="C173" s="111"/>
      <c r="D173" s="111" t="e">
        <v>#N/A</v>
      </c>
      <c r="E173" s="129"/>
      <c r="F173" s="143"/>
      <c r="G173" s="81"/>
      <c r="H173" s="84"/>
      <c r="I173" s="84"/>
      <c r="J173" s="29"/>
      <c r="K173" s="29"/>
    </row>
    <row r="174" spans="1:11" s="66" customFormat="1" ht="309" customHeight="1" x14ac:dyDescent="0.25">
      <c r="A174" s="136"/>
      <c r="B174" s="141"/>
      <c r="C174" s="111"/>
      <c r="D174" s="111" t="e">
        <v>#N/A</v>
      </c>
      <c r="E174" s="129"/>
      <c r="F174" s="143"/>
      <c r="G174" s="81"/>
      <c r="H174" s="84"/>
      <c r="I174" s="84"/>
      <c r="J174" s="29"/>
      <c r="K174" s="29"/>
    </row>
    <row r="175" spans="1:11" s="66" customFormat="1" ht="126" customHeight="1" x14ac:dyDescent="0.25">
      <c r="A175" s="136"/>
      <c r="B175" s="141"/>
      <c r="C175" s="111"/>
      <c r="D175" s="111" t="e">
        <v>#N/A</v>
      </c>
      <c r="E175" s="129"/>
      <c r="F175" s="143"/>
      <c r="G175" s="81"/>
      <c r="H175" s="84"/>
      <c r="I175" s="84"/>
      <c r="J175" s="29"/>
      <c r="K175" s="29"/>
    </row>
    <row r="176" spans="1:11" s="66" customFormat="1" ht="87.75" customHeight="1" x14ac:dyDescent="0.25">
      <c r="A176" s="136"/>
      <c r="B176" s="141"/>
      <c r="C176" s="101"/>
      <c r="D176" s="101" t="e">
        <v>#N/A</v>
      </c>
      <c r="E176" s="129"/>
      <c r="F176" s="144"/>
      <c r="G176" s="82"/>
      <c r="H176" s="85"/>
      <c r="I176" s="85"/>
      <c r="J176" s="29"/>
      <c r="K176" s="29"/>
    </row>
    <row r="177" spans="1:11" s="66" customFormat="1" ht="233.25" customHeight="1" x14ac:dyDescent="0.25">
      <c r="A177" s="145">
        <v>147</v>
      </c>
      <c r="B177" s="89" t="s">
        <v>942</v>
      </c>
      <c r="C177" s="100">
        <v>42201802</v>
      </c>
      <c r="D177" s="100">
        <v>166007030</v>
      </c>
      <c r="E177" s="138" t="s">
        <v>1088</v>
      </c>
      <c r="F177" s="77">
        <v>2</v>
      </c>
      <c r="G177" s="80">
        <v>669970000</v>
      </c>
      <c r="H177" s="83">
        <f t="shared" ref="H177" si="16">G177*F177</f>
        <v>1339940000</v>
      </c>
      <c r="I177" s="83">
        <v>1339940000</v>
      </c>
      <c r="J177" s="29"/>
      <c r="K177" s="29"/>
    </row>
    <row r="178" spans="1:11" s="66" customFormat="1" ht="233.25" customHeight="1" x14ac:dyDescent="0.25">
      <c r="A178" s="146"/>
      <c r="B178" s="95"/>
      <c r="C178" s="101"/>
      <c r="D178" s="101" t="e">
        <v>#N/A</v>
      </c>
      <c r="E178" s="139"/>
      <c r="F178" s="78"/>
      <c r="G178" s="81"/>
      <c r="H178" s="84"/>
      <c r="I178" s="84"/>
      <c r="J178" s="29"/>
      <c r="K178" s="29"/>
    </row>
    <row r="179" spans="1:11" s="66" customFormat="1" ht="216.75" customHeight="1" x14ac:dyDescent="0.25">
      <c r="A179" s="136">
        <v>148</v>
      </c>
      <c r="B179" s="141" t="s">
        <v>943</v>
      </c>
      <c r="C179" s="100">
        <v>42201830</v>
      </c>
      <c r="D179" s="100">
        <v>166007042</v>
      </c>
      <c r="E179" s="129" t="s">
        <v>1089</v>
      </c>
      <c r="F179" s="77">
        <v>1</v>
      </c>
      <c r="G179" s="80">
        <v>420000000</v>
      </c>
      <c r="H179" s="147">
        <f t="shared" ref="H179" si="17">G179*F179</f>
        <v>420000000</v>
      </c>
      <c r="I179" s="83">
        <v>420000000</v>
      </c>
      <c r="J179" s="29"/>
      <c r="K179" s="29"/>
    </row>
    <row r="180" spans="1:11" s="66" customFormat="1" ht="216.75" customHeight="1" x14ac:dyDescent="0.25">
      <c r="A180" s="136"/>
      <c r="B180" s="141"/>
      <c r="C180" s="111"/>
      <c r="D180" s="111" t="e">
        <v>#N/A</v>
      </c>
      <c r="E180" s="129"/>
      <c r="F180" s="78"/>
      <c r="G180" s="81"/>
      <c r="H180" s="147"/>
      <c r="I180" s="84"/>
      <c r="J180" s="29"/>
      <c r="K180" s="29"/>
    </row>
    <row r="181" spans="1:11" s="66" customFormat="1" ht="216.75" customHeight="1" x14ac:dyDescent="0.25">
      <c r="A181" s="136"/>
      <c r="B181" s="141"/>
      <c r="C181" s="111"/>
      <c r="D181" s="111" t="e">
        <v>#N/A</v>
      </c>
      <c r="E181" s="129"/>
      <c r="F181" s="78"/>
      <c r="G181" s="81"/>
      <c r="H181" s="147"/>
      <c r="I181" s="84"/>
      <c r="J181" s="29"/>
      <c r="K181" s="29"/>
    </row>
    <row r="182" spans="1:11" s="66" customFormat="1" ht="186" customHeight="1" x14ac:dyDescent="0.25">
      <c r="A182" s="136"/>
      <c r="B182" s="141"/>
      <c r="C182" s="101"/>
      <c r="D182" s="101" t="e">
        <v>#N/A</v>
      </c>
      <c r="E182" s="129"/>
      <c r="F182" s="79"/>
      <c r="G182" s="82"/>
      <c r="H182" s="147"/>
      <c r="I182" s="85"/>
      <c r="J182" s="29"/>
      <c r="K182" s="29"/>
    </row>
    <row r="183" spans="1:11" s="66" customFormat="1" ht="123" customHeight="1" x14ac:dyDescent="0.25">
      <c r="A183" s="68">
        <v>149</v>
      </c>
      <c r="B183" s="43" t="s">
        <v>944</v>
      </c>
      <c r="C183" s="53">
        <v>42281508</v>
      </c>
      <c r="D183" s="53">
        <v>166009002</v>
      </c>
      <c r="E183" s="69" t="s">
        <v>1090</v>
      </c>
      <c r="F183" s="55">
        <v>1</v>
      </c>
      <c r="G183" s="56">
        <v>221625600</v>
      </c>
      <c r="H183" s="57">
        <f t="shared" ref="H183" si="18">G183*F183</f>
        <v>221625600</v>
      </c>
      <c r="I183" s="57">
        <v>221625600</v>
      </c>
      <c r="J183" s="29"/>
      <c r="K183" s="29"/>
    </row>
    <row r="184" spans="1:11" s="66" customFormat="1" ht="163.5" customHeight="1" x14ac:dyDescent="0.25">
      <c r="A184" s="145">
        <v>150</v>
      </c>
      <c r="B184" s="89" t="s">
        <v>945</v>
      </c>
      <c r="C184" s="100">
        <v>41111808</v>
      </c>
      <c r="D184" s="100">
        <v>166005009</v>
      </c>
      <c r="E184" s="138" t="s">
        <v>1091</v>
      </c>
      <c r="F184" s="77">
        <v>1</v>
      </c>
      <c r="G184" s="80">
        <v>548352000</v>
      </c>
      <c r="H184" s="83">
        <f>G184*F184</f>
        <v>548352000</v>
      </c>
      <c r="I184" s="83">
        <v>548352000</v>
      </c>
      <c r="J184" s="29"/>
      <c r="K184" s="29"/>
    </row>
    <row r="185" spans="1:11" s="66" customFormat="1" ht="105" customHeight="1" x14ac:dyDescent="0.25">
      <c r="A185" s="146"/>
      <c r="B185" s="95"/>
      <c r="C185" s="111"/>
      <c r="D185" s="111" t="e">
        <v>#N/A</v>
      </c>
      <c r="E185" s="139"/>
      <c r="F185" s="78"/>
      <c r="G185" s="81"/>
      <c r="H185" s="84"/>
      <c r="I185" s="84"/>
      <c r="J185" s="29"/>
      <c r="K185" s="29"/>
    </row>
    <row r="186" spans="1:11" s="66" customFormat="1" ht="96" customHeight="1" x14ac:dyDescent="0.25">
      <c r="A186" s="146"/>
      <c r="B186" s="95"/>
      <c r="C186" s="111"/>
      <c r="D186" s="111" t="e">
        <v>#N/A</v>
      </c>
      <c r="E186" s="139"/>
      <c r="F186" s="78"/>
      <c r="G186" s="81"/>
      <c r="H186" s="84"/>
      <c r="I186" s="84"/>
      <c r="J186" s="29"/>
      <c r="K186" s="29"/>
    </row>
    <row r="187" spans="1:11" s="66" customFormat="1" ht="323.25" customHeight="1" x14ac:dyDescent="0.25">
      <c r="A187" s="146"/>
      <c r="B187" s="95"/>
      <c r="C187" s="111"/>
      <c r="D187" s="111" t="e">
        <v>#N/A</v>
      </c>
      <c r="E187" s="139"/>
      <c r="F187" s="78"/>
      <c r="G187" s="81"/>
      <c r="H187" s="84"/>
      <c r="I187" s="84"/>
      <c r="J187" s="29"/>
      <c r="K187" s="29"/>
    </row>
    <row r="188" spans="1:11" s="66" customFormat="1" ht="261.75" customHeight="1" x14ac:dyDescent="0.25">
      <c r="A188" s="148"/>
      <c r="B188" s="90"/>
      <c r="C188" s="101"/>
      <c r="D188" s="101" t="e">
        <v>#N/A</v>
      </c>
      <c r="E188" s="140"/>
      <c r="F188" s="79"/>
      <c r="G188" s="82"/>
      <c r="H188" s="85"/>
      <c r="I188" s="85"/>
      <c r="J188" s="29"/>
      <c r="K188" s="29"/>
    </row>
    <row r="189" spans="1:11" s="66" customFormat="1" ht="216" customHeight="1" x14ac:dyDescent="0.25">
      <c r="A189" s="136">
        <v>151</v>
      </c>
      <c r="B189" s="141" t="s">
        <v>994</v>
      </c>
      <c r="C189" s="150">
        <v>42181904</v>
      </c>
      <c r="D189" s="150">
        <v>166007051</v>
      </c>
      <c r="E189" s="129" t="s">
        <v>1092</v>
      </c>
      <c r="F189" s="151">
        <v>43</v>
      </c>
      <c r="G189" s="152">
        <v>5990341</v>
      </c>
      <c r="H189" s="147">
        <f>G189*F189</f>
        <v>257584663</v>
      </c>
      <c r="I189" s="147">
        <f>H189</f>
        <v>257584663</v>
      </c>
      <c r="J189" s="29"/>
      <c r="K189" s="29"/>
    </row>
    <row r="190" spans="1:11" s="66" customFormat="1" ht="363.75" customHeight="1" x14ac:dyDescent="0.25">
      <c r="A190" s="136"/>
      <c r="B190" s="141"/>
      <c r="C190" s="150"/>
      <c r="D190" s="150"/>
      <c r="E190" s="129"/>
      <c r="F190" s="151"/>
      <c r="G190" s="152"/>
      <c r="H190" s="147"/>
      <c r="I190" s="147"/>
      <c r="J190" s="29"/>
      <c r="K190" s="29"/>
    </row>
    <row r="191" spans="1:11" s="66" customFormat="1" ht="386.25" customHeight="1" x14ac:dyDescent="0.25">
      <c r="A191" s="136"/>
      <c r="B191" s="141"/>
      <c r="C191" s="150"/>
      <c r="D191" s="150"/>
      <c r="E191" s="129"/>
      <c r="F191" s="151"/>
      <c r="G191" s="152"/>
      <c r="H191" s="147"/>
      <c r="I191" s="147"/>
      <c r="J191" s="29"/>
      <c r="K191" s="29"/>
    </row>
    <row r="192" spans="1:11" s="66" customFormat="1" ht="13.5" customHeight="1" x14ac:dyDescent="0.25">
      <c r="A192" s="149" t="s">
        <v>5</v>
      </c>
      <c r="B192" s="149"/>
      <c r="C192" s="149"/>
      <c r="D192" s="149"/>
      <c r="E192" s="149"/>
      <c r="F192" s="149"/>
      <c r="G192" s="149"/>
      <c r="H192" s="70">
        <f>SUM(H3:H190)</f>
        <v>19254793723.519997</v>
      </c>
      <c r="I192" s="70">
        <f>SUM(I3:I190)</f>
        <v>19254793723.220001</v>
      </c>
    </row>
    <row r="193" spans="1:9" s="66" customFormat="1" ht="13.5" customHeight="1" x14ac:dyDescent="0.25">
      <c r="A193" s="29"/>
      <c r="B193" s="67"/>
      <c r="E193" s="22"/>
      <c r="F193" s="71"/>
      <c r="G193" s="72"/>
      <c r="H193" s="73"/>
      <c r="I193" s="73"/>
    </row>
    <row r="194" spans="1:9" s="66" customFormat="1" ht="13.5" customHeight="1" x14ac:dyDescent="0.25">
      <c r="A194" s="29"/>
      <c r="B194" s="67"/>
      <c r="E194" s="22"/>
      <c r="F194" s="71"/>
      <c r="G194" s="72"/>
      <c r="H194" s="73"/>
      <c r="I194" s="73"/>
    </row>
    <row r="195" spans="1:9" s="66" customFormat="1" ht="13.5" customHeight="1" x14ac:dyDescent="0.25">
      <c r="A195" s="29"/>
      <c r="B195" s="67"/>
      <c r="E195" s="22"/>
      <c r="F195" s="71"/>
      <c r="G195" s="72"/>
      <c r="H195" s="73"/>
      <c r="I195" s="73"/>
    </row>
    <row r="196" spans="1:9" s="66" customFormat="1" ht="13.5" customHeight="1" x14ac:dyDescent="0.25">
      <c r="A196" s="29"/>
      <c r="B196" s="67"/>
      <c r="E196" s="22"/>
      <c r="F196" s="71"/>
      <c r="G196" s="72"/>
      <c r="H196" s="73"/>
      <c r="I196" s="73"/>
    </row>
    <row r="197" spans="1:9" s="66" customFormat="1" ht="13.5" customHeight="1" x14ac:dyDescent="0.25">
      <c r="A197" s="29"/>
      <c r="B197" s="67"/>
      <c r="E197" s="22"/>
      <c r="F197" s="71"/>
      <c r="G197" s="72"/>
      <c r="H197" s="73"/>
      <c r="I197" s="73"/>
    </row>
    <row r="198" spans="1:9" s="66" customFormat="1" ht="13.5" customHeight="1" x14ac:dyDescent="0.25">
      <c r="A198" s="29"/>
      <c r="B198" s="67"/>
      <c r="E198" s="22"/>
      <c r="F198" s="71"/>
      <c r="G198" s="72"/>
      <c r="H198" s="73"/>
      <c r="I198" s="73"/>
    </row>
    <row r="199" spans="1:9" s="66" customFormat="1" ht="13.5" customHeight="1" x14ac:dyDescent="0.25">
      <c r="A199" s="29"/>
      <c r="B199" s="67"/>
      <c r="E199" s="22"/>
      <c r="F199" s="71"/>
      <c r="G199" s="72"/>
      <c r="H199" s="73"/>
      <c r="I199" s="73"/>
    </row>
    <row r="200" spans="1:9" s="66" customFormat="1" ht="13.5" customHeight="1" x14ac:dyDescent="0.25">
      <c r="A200" s="29"/>
      <c r="B200" s="67"/>
      <c r="E200" s="22"/>
      <c r="F200" s="71"/>
      <c r="G200" s="72"/>
      <c r="H200" s="73"/>
      <c r="I200" s="73"/>
    </row>
    <row r="201" spans="1:9" s="66" customFormat="1" ht="13.5" customHeight="1" x14ac:dyDescent="0.25">
      <c r="A201" s="29"/>
      <c r="B201" s="67"/>
      <c r="E201" s="22"/>
      <c r="F201" s="71"/>
      <c r="G201" s="72"/>
      <c r="H201" s="73"/>
      <c r="I201" s="73"/>
    </row>
    <row r="202" spans="1:9" s="66" customFormat="1" ht="13.5" customHeight="1" x14ac:dyDescent="0.25">
      <c r="A202" s="29"/>
      <c r="B202" s="67"/>
      <c r="E202" s="22"/>
      <c r="F202" s="71"/>
      <c r="G202" s="72"/>
      <c r="H202" s="73"/>
      <c r="I202" s="73"/>
    </row>
    <row r="203" spans="1:9" s="66" customFormat="1" ht="13.5" customHeight="1" x14ac:dyDescent="0.25">
      <c r="A203" s="29"/>
      <c r="B203" s="67"/>
      <c r="E203" s="22"/>
      <c r="F203" s="71"/>
      <c r="G203" s="72"/>
      <c r="H203" s="73"/>
      <c r="I203" s="73"/>
    </row>
    <row r="204" spans="1:9" s="66" customFormat="1" ht="13.5" customHeight="1" x14ac:dyDescent="0.25">
      <c r="A204" s="29"/>
      <c r="B204" s="67"/>
      <c r="E204" s="22"/>
      <c r="F204" s="71"/>
      <c r="G204" s="72"/>
      <c r="H204" s="73"/>
      <c r="I204" s="73"/>
    </row>
    <row r="205" spans="1:9" s="66" customFormat="1" ht="13.5" customHeight="1" x14ac:dyDescent="0.25">
      <c r="A205" s="29"/>
      <c r="B205" s="67"/>
      <c r="E205" s="22"/>
      <c r="F205" s="71"/>
      <c r="G205" s="72"/>
      <c r="H205" s="73"/>
      <c r="I205" s="73"/>
    </row>
    <row r="206" spans="1:9" s="66" customFormat="1" ht="13.5" customHeight="1" x14ac:dyDescent="0.25">
      <c r="A206" s="29"/>
      <c r="B206" s="67"/>
      <c r="E206" s="22"/>
      <c r="F206" s="71"/>
      <c r="G206" s="72"/>
      <c r="H206" s="73"/>
      <c r="I206" s="73"/>
    </row>
    <row r="207" spans="1:9" s="66" customFormat="1" ht="13.5" customHeight="1" x14ac:dyDescent="0.25">
      <c r="A207" s="29"/>
      <c r="B207" s="67"/>
      <c r="E207" s="22"/>
      <c r="F207" s="71"/>
      <c r="G207" s="72"/>
      <c r="H207" s="73"/>
      <c r="I207" s="73"/>
    </row>
    <row r="208" spans="1:9" s="66" customFormat="1" ht="13.5" customHeight="1" x14ac:dyDescent="0.25">
      <c r="A208" s="29"/>
      <c r="B208" s="67"/>
      <c r="E208" s="22"/>
      <c r="F208" s="71"/>
      <c r="G208" s="72"/>
      <c r="H208" s="73"/>
      <c r="I208" s="73"/>
    </row>
    <row r="209" spans="1:9" s="66" customFormat="1" ht="13.5" customHeight="1" x14ac:dyDescent="0.25">
      <c r="A209" s="29"/>
      <c r="B209" s="67"/>
      <c r="E209" s="22"/>
      <c r="F209" s="71"/>
      <c r="G209" s="72"/>
      <c r="H209" s="73"/>
      <c r="I209" s="73"/>
    </row>
    <row r="210" spans="1:9" s="66" customFormat="1" ht="13.5" customHeight="1" x14ac:dyDescent="0.25">
      <c r="A210" s="29"/>
      <c r="B210" s="67"/>
      <c r="E210" s="22"/>
      <c r="F210" s="71"/>
      <c r="G210" s="72"/>
      <c r="H210" s="73"/>
      <c r="I210" s="73"/>
    </row>
    <row r="211" spans="1:9" s="66" customFormat="1" ht="13.5" customHeight="1" x14ac:dyDescent="0.25">
      <c r="A211" s="29"/>
      <c r="B211" s="67"/>
      <c r="E211" s="22"/>
      <c r="F211" s="71"/>
      <c r="G211" s="72"/>
      <c r="H211" s="73"/>
      <c r="I211" s="73"/>
    </row>
    <row r="212" spans="1:9" s="66" customFormat="1" ht="13.5" customHeight="1" x14ac:dyDescent="0.25">
      <c r="A212" s="29"/>
      <c r="B212" s="67"/>
      <c r="E212" s="22"/>
      <c r="F212" s="71"/>
      <c r="G212" s="72"/>
      <c r="H212" s="73"/>
      <c r="I212" s="73"/>
    </row>
    <row r="213" spans="1:9" s="66" customFormat="1" ht="13.5" customHeight="1" x14ac:dyDescent="0.25">
      <c r="A213" s="29"/>
      <c r="B213" s="67"/>
      <c r="E213" s="22"/>
      <c r="F213" s="71"/>
      <c r="G213" s="72"/>
      <c r="H213" s="73"/>
      <c r="I213" s="73"/>
    </row>
  </sheetData>
  <sheetProtection password="CC3D" sheet="1" objects="1" scenarios="1" formatCells="0" formatColumns="0" formatRows="0" insertColumns="0" insertRows="0" insertHyperlinks="0" deleteColumns="0" deleteRows="0" sort="0" autoFilter="0" pivotTables="0"/>
  <autoFilter ref="A2:K192"/>
  <mergeCells count="245">
    <mergeCell ref="I189:I191"/>
    <mergeCell ref="A192:G192"/>
    <mergeCell ref="H184:H188"/>
    <mergeCell ref="I184:I188"/>
    <mergeCell ref="E189:E191"/>
    <mergeCell ref="A189:A191"/>
    <mergeCell ref="B189:B191"/>
    <mergeCell ref="C189:C191"/>
    <mergeCell ref="D189:D191"/>
    <mergeCell ref="F189:F191"/>
    <mergeCell ref="G189:G191"/>
    <mergeCell ref="H189:H191"/>
    <mergeCell ref="G179:G182"/>
    <mergeCell ref="H179:H182"/>
    <mergeCell ref="I179:I182"/>
    <mergeCell ref="A184:A188"/>
    <mergeCell ref="B184:B188"/>
    <mergeCell ref="C184:C188"/>
    <mergeCell ref="D184:D188"/>
    <mergeCell ref="E184:E188"/>
    <mergeCell ref="F184:F188"/>
    <mergeCell ref="G184:G188"/>
    <mergeCell ref="A179:A182"/>
    <mergeCell ref="B179:B182"/>
    <mergeCell ref="C179:C182"/>
    <mergeCell ref="D179:D182"/>
    <mergeCell ref="E179:E182"/>
    <mergeCell ref="F179:F182"/>
    <mergeCell ref="A177:A178"/>
    <mergeCell ref="B177:B178"/>
    <mergeCell ref="C177:C178"/>
    <mergeCell ref="D177:D178"/>
    <mergeCell ref="E177:E178"/>
    <mergeCell ref="F177:F178"/>
    <mergeCell ref="G177:G178"/>
    <mergeCell ref="H177:H178"/>
    <mergeCell ref="I177:I178"/>
    <mergeCell ref="A172:A176"/>
    <mergeCell ref="B172:B176"/>
    <mergeCell ref="C172:C176"/>
    <mergeCell ref="D172:D176"/>
    <mergeCell ref="E172:E176"/>
    <mergeCell ref="F172:F176"/>
    <mergeCell ref="G172:G176"/>
    <mergeCell ref="H172:H176"/>
    <mergeCell ref="I172:I176"/>
    <mergeCell ref="G164:G167"/>
    <mergeCell ref="H164:H167"/>
    <mergeCell ref="I164:I167"/>
    <mergeCell ref="A168:A171"/>
    <mergeCell ref="B168:B171"/>
    <mergeCell ref="C168:C171"/>
    <mergeCell ref="D168:D171"/>
    <mergeCell ref="E168:E171"/>
    <mergeCell ref="F168:F171"/>
    <mergeCell ref="G168:G171"/>
    <mergeCell ref="A164:A167"/>
    <mergeCell ref="B164:B167"/>
    <mergeCell ref="C164:C167"/>
    <mergeCell ref="D164:D167"/>
    <mergeCell ref="E164:E167"/>
    <mergeCell ref="F164:F167"/>
    <mergeCell ref="H168:H171"/>
    <mergeCell ref="I168:I171"/>
    <mergeCell ref="I157:I163"/>
    <mergeCell ref="C160:C163"/>
    <mergeCell ref="D160:D163"/>
    <mergeCell ref="E160:E163"/>
    <mergeCell ref="F160:F163"/>
    <mergeCell ref="G160:G163"/>
    <mergeCell ref="H160:H163"/>
    <mergeCell ref="H153:H156"/>
    <mergeCell ref="I153:I156"/>
    <mergeCell ref="A157:A163"/>
    <mergeCell ref="B157:B163"/>
    <mergeCell ref="C157:C159"/>
    <mergeCell ref="D157:D159"/>
    <mergeCell ref="E157:E159"/>
    <mergeCell ref="F157:F159"/>
    <mergeCell ref="G157:G159"/>
    <mergeCell ref="H157:H159"/>
    <mergeCell ref="G142:G143"/>
    <mergeCell ref="H142:H143"/>
    <mergeCell ref="I142:I143"/>
    <mergeCell ref="A153:A156"/>
    <mergeCell ref="B153:B156"/>
    <mergeCell ref="C153:C156"/>
    <mergeCell ref="D153:D156"/>
    <mergeCell ref="E153:E156"/>
    <mergeCell ref="F153:F156"/>
    <mergeCell ref="G153:G156"/>
    <mergeCell ref="A142:A143"/>
    <mergeCell ref="B142:B143"/>
    <mergeCell ref="C142:C143"/>
    <mergeCell ref="D142:D143"/>
    <mergeCell ref="E142:E143"/>
    <mergeCell ref="F142:F143"/>
    <mergeCell ref="H99:H100"/>
    <mergeCell ref="I99:I100"/>
    <mergeCell ref="A106:A125"/>
    <mergeCell ref="B106:B125"/>
    <mergeCell ref="I106:I125"/>
    <mergeCell ref="A127:A140"/>
    <mergeCell ref="B127:B140"/>
    <mergeCell ref="I127:I140"/>
    <mergeCell ref="G86:G87"/>
    <mergeCell ref="H86:H87"/>
    <mergeCell ref="I86:I87"/>
    <mergeCell ref="A99:A100"/>
    <mergeCell ref="B99:B100"/>
    <mergeCell ref="C99:C100"/>
    <mergeCell ref="D99:D100"/>
    <mergeCell ref="E99:E100"/>
    <mergeCell ref="F99:F100"/>
    <mergeCell ref="G99:G100"/>
    <mergeCell ref="A76:A77"/>
    <mergeCell ref="B76:B77"/>
    <mergeCell ref="I76:I77"/>
    <mergeCell ref="A86:A87"/>
    <mergeCell ref="B86:B87"/>
    <mergeCell ref="C86:C87"/>
    <mergeCell ref="D86:D87"/>
    <mergeCell ref="E86:E87"/>
    <mergeCell ref="F86:F87"/>
    <mergeCell ref="A72:A73"/>
    <mergeCell ref="B72:B73"/>
    <mergeCell ref="C72:C73"/>
    <mergeCell ref="D72:D73"/>
    <mergeCell ref="E72:E73"/>
    <mergeCell ref="F72:F73"/>
    <mergeCell ref="G72:G73"/>
    <mergeCell ref="H72:H73"/>
    <mergeCell ref="I72:I73"/>
    <mergeCell ref="G68:G69"/>
    <mergeCell ref="H68:H69"/>
    <mergeCell ref="I68:I69"/>
    <mergeCell ref="A70:A71"/>
    <mergeCell ref="B70:B71"/>
    <mergeCell ref="C70:C71"/>
    <mergeCell ref="D70:D71"/>
    <mergeCell ref="E70:E71"/>
    <mergeCell ref="F70:F71"/>
    <mergeCell ref="G70:G71"/>
    <mergeCell ref="A68:A69"/>
    <mergeCell ref="B68:B69"/>
    <mergeCell ref="C68:C69"/>
    <mergeCell ref="D68:D69"/>
    <mergeCell ref="E68:E69"/>
    <mergeCell ref="F68:F69"/>
    <mergeCell ref="H70:H71"/>
    <mergeCell ref="I70:I71"/>
    <mergeCell ref="A66:A67"/>
    <mergeCell ref="B66:B67"/>
    <mergeCell ref="C66:C67"/>
    <mergeCell ref="D66:D67"/>
    <mergeCell ref="E66:E67"/>
    <mergeCell ref="F66:F67"/>
    <mergeCell ref="G66:G67"/>
    <mergeCell ref="H66:H67"/>
    <mergeCell ref="I66:I67"/>
    <mergeCell ref="A63:A65"/>
    <mergeCell ref="B63:B65"/>
    <mergeCell ref="C63:C65"/>
    <mergeCell ref="D63:D65"/>
    <mergeCell ref="E63:E65"/>
    <mergeCell ref="F63:F65"/>
    <mergeCell ref="G63:G65"/>
    <mergeCell ref="H63:H65"/>
    <mergeCell ref="I63:I65"/>
    <mergeCell ref="G55:G58"/>
    <mergeCell ref="H55:H58"/>
    <mergeCell ref="I55:I58"/>
    <mergeCell ref="A59:A61"/>
    <mergeCell ref="B59:B61"/>
    <mergeCell ref="C59:C61"/>
    <mergeCell ref="D59:D61"/>
    <mergeCell ref="E59:E61"/>
    <mergeCell ref="F59:F61"/>
    <mergeCell ref="G59:G61"/>
    <mergeCell ref="A55:A58"/>
    <mergeCell ref="B55:B58"/>
    <mergeCell ref="C55:C58"/>
    <mergeCell ref="D55:D58"/>
    <mergeCell ref="E55:E58"/>
    <mergeCell ref="F55:F58"/>
    <mergeCell ref="H59:H61"/>
    <mergeCell ref="I59:I61"/>
    <mergeCell ref="F46:F49"/>
    <mergeCell ref="G46:G49"/>
    <mergeCell ref="H46:H49"/>
    <mergeCell ref="I46:I49"/>
    <mergeCell ref="A52:A53"/>
    <mergeCell ref="B52:B53"/>
    <mergeCell ref="I52:I53"/>
    <mergeCell ref="H28:H33"/>
    <mergeCell ref="I28:I33"/>
    <mergeCell ref="A35:A41"/>
    <mergeCell ref="B35:B41"/>
    <mergeCell ref="I35:I41"/>
    <mergeCell ref="A46:A49"/>
    <mergeCell ref="B46:B49"/>
    <mergeCell ref="C46:C49"/>
    <mergeCell ref="D46:D49"/>
    <mergeCell ref="E46:E49"/>
    <mergeCell ref="A21:A22"/>
    <mergeCell ref="B21:B22"/>
    <mergeCell ref="I21:I22"/>
    <mergeCell ref="A28:A33"/>
    <mergeCell ref="B28:B33"/>
    <mergeCell ref="C28:C33"/>
    <mergeCell ref="D28:D33"/>
    <mergeCell ref="E28:E33"/>
    <mergeCell ref="F28:F33"/>
    <mergeCell ref="G28:G33"/>
    <mergeCell ref="A15:A17"/>
    <mergeCell ref="B15:B17"/>
    <mergeCell ref="I15:I17"/>
    <mergeCell ref="A18:A20"/>
    <mergeCell ref="B18:B20"/>
    <mergeCell ref="I18:I20"/>
    <mergeCell ref="G9:G10"/>
    <mergeCell ref="H9:H10"/>
    <mergeCell ref="I9:I10"/>
    <mergeCell ref="A12:A14"/>
    <mergeCell ref="B12:B14"/>
    <mergeCell ref="I12:I14"/>
    <mergeCell ref="A9:A10"/>
    <mergeCell ref="B9:B10"/>
    <mergeCell ref="C9:C10"/>
    <mergeCell ref="D9:D10"/>
    <mergeCell ref="E9:E10"/>
    <mergeCell ref="F9:F10"/>
    <mergeCell ref="F3:F5"/>
    <mergeCell ref="G3:G5"/>
    <mergeCell ref="H3:H5"/>
    <mergeCell ref="I3:I5"/>
    <mergeCell ref="A7:A8"/>
    <mergeCell ref="B7:B8"/>
    <mergeCell ref="I7:I8"/>
    <mergeCell ref="A1:B1"/>
    <mergeCell ref="A3:A5"/>
    <mergeCell ref="B3:B5"/>
    <mergeCell ref="C3:C5"/>
    <mergeCell ref="D3:D5"/>
    <mergeCell ref="E3:E5"/>
  </mergeCells>
  <pageMargins left="0.25" right="0.25" top="0.75" bottom="0.75" header="0.3" footer="0.3"/>
  <pageSetup scale="59" fitToHeight="6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73"/>
  <sheetViews>
    <sheetView view="pageBreakPreview" zoomScale="90" zoomScaleNormal="100" zoomScaleSheetLayoutView="90" workbookViewId="0">
      <selection activeCell="B3" sqref="B3:B43"/>
    </sheetView>
  </sheetViews>
  <sheetFormatPr baseColWidth="10" defaultColWidth="11.42578125" defaultRowHeight="11.25" x14ac:dyDescent="0.2"/>
  <cols>
    <col min="1" max="1" width="6.85546875" style="8" customWidth="1"/>
    <col min="2" max="2" width="18.28515625" style="8" customWidth="1"/>
    <col min="3" max="3" width="15.42578125" style="8" customWidth="1"/>
    <col min="4" max="4" width="12.28515625" style="14" customWidth="1"/>
    <col min="5" max="5" width="82" style="16" customWidth="1"/>
    <col min="6" max="6" width="13.5703125" style="3" customWidth="1"/>
    <col min="7" max="7" width="14.140625" style="7" customWidth="1"/>
    <col min="8" max="8" width="14.5703125" style="7" customWidth="1"/>
    <col min="9" max="9" width="56.7109375" style="1" customWidth="1"/>
    <col min="10" max="16384" width="11.42578125" style="1"/>
  </cols>
  <sheetData>
    <row r="1" spans="1:9" s="2" customFormat="1" ht="18" customHeight="1" x14ac:dyDescent="0.2">
      <c r="A1" s="157" t="s">
        <v>0</v>
      </c>
      <c r="B1" s="157" t="s">
        <v>1</v>
      </c>
      <c r="C1" s="157" t="s">
        <v>1001</v>
      </c>
      <c r="D1" s="159" t="s">
        <v>77</v>
      </c>
      <c r="E1" s="159"/>
      <c r="F1" s="159" t="s">
        <v>76</v>
      </c>
      <c r="G1" s="156" t="s">
        <v>3</v>
      </c>
      <c r="H1" s="156" t="s">
        <v>4</v>
      </c>
    </row>
    <row r="2" spans="1:9" s="2" customFormat="1" ht="28.5" customHeight="1" x14ac:dyDescent="0.2">
      <c r="A2" s="158"/>
      <c r="B2" s="158"/>
      <c r="C2" s="158"/>
      <c r="D2" s="21" t="s">
        <v>75</v>
      </c>
      <c r="E2" s="17"/>
      <c r="F2" s="159"/>
      <c r="G2" s="156"/>
      <c r="H2" s="156"/>
    </row>
    <row r="3" spans="1:9" s="2" customFormat="1" ht="11.25" customHeight="1" x14ac:dyDescent="0.2">
      <c r="A3" s="153">
        <v>1</v>
      </c>
      <c r="B3" s="153" t="s">
        <v>74</v>
      </c>
      <c r="C3" s="153">
        <v>166006402</v>
      </c>
      <c r="D3" s="5">
        <v>1</v>
      </c>
      <c r="E3" s="20" t="s">
        <v>78</v>
      </c>
      <c r="F3" s="154">
        <v>5</v>
      </c>
      <c r="G3" s="155">
        <v>37862111</v>
      </c>
      <c r="H3" s="155">
        <f>G3*F3</f>
        <v>189310555</v>
      </c>
      <c r="I3" s="6"/>
    </row>
    <row r="4" spans="1:9" s="2" customFormat="1" x14ac:dyDescent="0.2">
      <c r="A4" s="153"/>
      <c r="B4" s="153"/>
      <c r="C4" s="153"/>
      <c r="D4" s="5">
        <v>1</v>
      </c>
      <c r="E4" s="20" t="s">
        <v>79</v>
      </c>
      <c r="F4" s="154"/>
      <c r="G4" s="155"/>
      <c r="H4" s="155"/>
    </row>
    <row r="5" spans="1:9" s="2" customFormat="1" x14ac:dyDescent="0.2">
      <c r="A5" s="153"/>
      <c r="B5" s="153"/>
      <c r="C5" s="153"/>
      <c r="D5" s="5">
        <v>1</v>
      </c>
      <c r="E5" s="20" t="s">
        <v>80</v>
      </c>
      <c r="F5" s="154"/>
      <c r="G5" s="155"/>
      <c r="H5" s="155"/>
    </row>
    <row r="6" spans="1:9" s="2" customFormat="1" x14ac:dyDescent="0.2">
      <c r="A6" s="153"/>
      <c r="B6" s="153"/>
      <c r="C6" s="153"/>
      <c r="D6" s="5">
        <v>1</v>
      </c>
      <c r="E6" s="20" t="s">
        <v>81</v>
      </c>
      <c r="F6" s="154"/>
      <c r="G6" s="155"/>
      <c r="H6" s="155"/>
    </row>
    <row r="7" spans="1:9" s="2" customFormat="1" x14ac:dyDescent="0.2">
      <c r="A7" s="153"/>
      <c r="B7" s="153"/>
      <c r="C7" s="153"/>
      <c r="D7" s="5">
        <v>1</v>
      </c>
      <c r="E7" s="20" t="s">
        <v>82</v>
      </c>
      <c r="F7" s="154"/>
      <c r="G7" s="155"/>
      <c r="H7" s="155"/>
    </row>
    <row r="8" spans="1:9" s="2" customFormat="1" x14ac:dyDescent="0.2">
      <c r="A8" s="153"/>
      <c r="B8" s="153"/>
      <c r="C8" s="153"/>
      <c r="D8" s="5">
        <v>1</v>
      </c>
      <c r="E8" s="20" t="s">
        <v>83</v>
      </c>
      <c r="F8" s="154"/>
      <c r="G8" s="155"/>
      <c r="H8" s="155"/>
    </row>
    <row r="9" spans="1:9" s="2" customFormat="1" x14ac:dyDescent="0.2">
      <c r="A9" s="153"/>
      <c r="B9" s="153"/>
      <c r="C9" s="153"/>
      <c r="D9" s="5">
        <v>1</v>
      </c>
      <c r="E9" s="20" t="s">
        <v>84</v>
      </c>
      <c r="F9" s="154"/>
      <c r="G9" s="155"/>
      <c r="H9" s="155"/>
    </row>
    <row r="10" spans="1:9" s="2" customFormat="1" x14ac:dyDescent="0.2">
      <c r="A10" s="153"/>
      <c r="B10" s="153"/>
      <c r="C10" s="153"/>
      <c r="D10" s="5">
        <v>1</v>
      </c>
      <c r="E10" s="20" t="s">
        <v>85</v>
      </c>
      <c r="F10" s="154"/>
      <c r="G10" s="155"/>
      <c r="H10" s="155"/>
    </row>
    <row r="11" spans="1:9" s="2" customFormat="1" x14ac:dyDescent="0.2">
      <c r="A11" s="153"/>
      <c r="B11" s="153"/>
      <c r="C11" s="153"/>
      <c r="D11" s="5">
        <v>1</v>
      </c>
      <c r="E11" s="20" t="s">
        <v>78</v>
      </c>
      <c r="F11" s="154"/>
      <c r="G11" s="155"/>
      <c r="H11" s="155"/>
    </row>
    <row r="12" spans="1:9" s="2" customFormat="1" x14ac:dyDescent="0.2">
      <c r="A12" s="153"/>
      <c r="B12" s="153"/>
      <c r="C12" s="153"/>
      <c r="D12" s="5">
        <v>8</v>
      </c>
      <c r="E12" s="20" t="s">
        <v>79</v>
      </c>
      <c r="F12" s="154"/>
      <c r="G12" s="155"/>
      <c r="H12" s="155"/>
    </row>
    <row r="13" spans="1:9" s="2" customFormat="1" x14ac:dyDescent="0.2">
      <c r="A13" s="153"/>
      <c r="B13" s="153"/>
      <c r="C13" s="153"/>
      <c r="D13" s="5">
        <v>1</v>
      </c>
      <c r="E13" s="20" t="s">
        <v>86</v>
      </c>
      <c r="F13" s="154"/>
      <c r="G13" s="155"/>
      <c r="H13" s="155"/>
    </row>
    <row r="14" spans="1:9" s="2" customFormat="1" x14ac:dyDescent="0.2">
      <c r="A14" s="153"/>
      <c r="B14" s="153"/>
      <c r="C14" s="153"/>
      <c r="D14" s="5">
        <v>1</v>
      </c>
      <c r="E14" s="20" t="s">
        <v>87</v>
      </c>
      <c r="F14" s="154"/>
      <c r="G14" s="155"/>
      <c r="H14" s="155"/>
    </row>
    <row r="15" spans="1:9" s="2" customFormat="1" x14ac:dyDescent="0.2">
      <c r="A15" s="153"/>
      <c r="B15" s="153"/>
      <c r="C15" s="153"/>
      <c r="D15" s="5">
        <v>1</v>
      </c>
      <c r="E15" s="20" t="s">
        <v>88</v>
      </c>
      <c r="F15" s="154"/>
      <c r="G15" s="155"/>
      <c r="H15" s="155"/>
    </row>
    <row r="16" spans="1:9" s="2" customFormat="1" x14ac:dyDescent="0.2">
      <c r="A16" s="153"/>
      <c r="B16" s="153"/>
      <c r="C16" s="153"/>
      <c r="D16" s="5">
        <v>6</v>
      </c>
      <c r="E16" s="20" t="s">
        <v>89</v>
      </c>
      <c r="F16" s="154"/>
      <c r="G16" s="155"/>
      <c r="H16" s="155"/>
    </row>
    <row r="17" spans="1:8" s="2" customFormat="1" x14ac:dyDescent="0.2">
      <c r="A17" s="153"/>
      <c r="B17" s="153"/>
      <c r="C17" s="153"/>
      <c r="D17" s="5">
        <v>12</v>
      </c>
      <c r="E17" s="20" t="s">
        <v>90</v>
      </c>
      <c r="F17" s="154"/>
      <c r="G17" s="155"/>
      <c r="H17" s="155"/>
    </row>
    <row r="18" spans="1:8" s="2" customFormat="1" x14ac:dyDescent="0.2">
      <c r="A18" s="153"/>
      <c r="B18" s="153"/>
      <c r="C18" s="153"/>
      <c r="D18" s="5">
        <v>12</v>
      </c>
      <c r="E18" s="20" t="s">
        <v>91</v>
      </c>
      <c r="F18" s="154"/>
      <c r="G18" s="155"/>
      <c r="H18" s="155"/>
    </row>
    <row r="19" spans="1:8" s="2" customFormat="1" x14ac:dyDescent="0.2">
      <c r="A19" s="153"/>
      <c r="B19" s="153"/>
      <c r="C19" s="153"/>
      <c r="D19" s="5">
        <v>4</v>
      </c>
      <c r="E19" s="20" t="s">
        <v>92</v>
      </c>
      <c r="F19" s="154"/>
      <c r="G19" s="155"/>
      <c r="H19" s="155"/>
    </row>
    <row r="20" spans="1:8" s="2" customFormat="1" x14ac:dyDescent="0.2">
      <c r="A20" s="153"/>
      <c r="B20" s="153"/>
      <c r="C20" s="153"/>
      <c r="D20" s="5">
        <v>2</v>
      </c>
      <c r="E20" s="20" t="s">
        <v>93</v>
      </c>
      <c r="F20" s="154"/>
      <c r="G20" s="155"/>
      <c r="H20" s="155"/>
    </row>
    <row r="21" spans="1:8" s="2" customFormat="1" x14ac:dyDescent="0.2">
      <c r="A21" s="153"/>
      <c r="B21" s="153"/>
      <c r="C21" s="153"/>
      <c r="D21" s="5">
        <v>2</v>
      </c>
      <c r="E21" s="20" t="s">
        <v>94</v>
      </c>
      <c r="F21" s="154"/>
      <c r="G21" s="155"/>
      <c r="H21" s="155"/>
    </row>
    <row r="22" spans="1:8" s="2" customFormat="1" x14ac:dyDescent="0.2">
      <c r="A22" s="153"/>
      <c r="B22" s="153"/>
      <c r="C22" s="153"/>
      <c r="D22" s="5">
        <v>2</v>
      </c>
      <c r="E22" s="20" t="s">
        <v>95</v>
      </c>
      <c r="F22" s="154"/>
      <c r="G22" s="155"/>
      <c r="H22" s="155"/>
    </row>
    <row r="23" spans="1:8" s="2" customFormat="1" x14ac:dyDescent="0.2">
      <c r="A23" s="153"/>
      <c r="B23" s="153"/>
      <c r="C23" s="153"/>
      <c r="D23" s="5">
        <v>1</v>
      </c>
      <c r="E23" s="20" t="s">
        <v>96</v>
      </c>
      <c r="F23" s="154"/>
      <c r="G23" s="155"/>
      <c r="H23" s="155"/>
    </row>
    <row r="24" spans="1:8" s="2" customFormat="1" x14ac:dyDescent="0.2">
      <c r="A24" s="153"/>
      <c r="B24" s="153"/>
      <c r="C24" s="153"/>
      <c r="D24" s="5">
        <v>1</v>
      </c>
      <c r="E24" s="20" t="s">
        <v>97</v>
      </c>
      <c r="F24" s="154"/>
      <c r="G24" s="155"/>
      <c r="H24" s="155"/>
    </row>
    <row r="25" spans="1:8" s="2" customFormat="1" x14ac:dyDescent="0.2">
      <c r="A25" s="153"/>
      <c r="B25" s="153"/>
      <c r="C25" s="153"/>
      <c r="D25" s="5">
        <v>1</v>
      </c>
      <c r="E25" s="20" t="s">
        <v>98</v>
      </c>
      <c r="F25" s="154"/>
      <c r="G25" s="155"/>
      <c r="H25" s="155"/>
    </row>
    <row r="26" spans="1:8" s="2" customFormat="1" x14ac:dyDescent="0.2">
      <c r="A26" s="153"/>
      <c r="B26" s="153"/>
      <c r="C26" s="153"/>
      <c r="D26" s="5">
        <v>1</v>
      </c>
      <c r="E26" s="20" t="s">
        <v>99</v>
      </c>
      <c r="F26" s="154"/>
      <c r="G26" s="155"/>
      <c r="H26" s="155"/>
    </row>
    <row r="27" spans="1:8" s="2" customFormat="1" x14ac:dyDescent="0.2">
      <c r="A27" s="153"/>
      <c r="B27" s="153"/>
      <c r="C27" s="153"/>
      <c r="D27" s="5">
        <v>1</v>
      </c>
      <c r="E27" s="9" t="s">
        <v>100</v>
      </c>
      <c r="F27" s="154"/>
      <c r="G27" s="155"/>
      <c r="H27" s="155"/>
    </row>
    <row r="28" spans="1:8" s="2" customFormat="1" x14ac:dyDescent="0.2">
      <c r="A28" s="153"/>
      <c r="B28" s="153"/>
      <c r="C28" s="153"/>
      <c r="D28" s="5">
        <v>1</v>
      </c>
      <c r="E28" s="9" t="s">
        <v>101</v>
      </c>
      <c r="F28" s="154"/>
      <c r="G28" s="155"/>
      <c r="H28" s="155"/>
    </row>
    <row r="29" spans="1:8" s="2" customFormat="1" x14ac:dyDescent="0.2">
      <c r="A29" s="153"/>
      <c r="B29" s="153"/>
      <c r="C29" s="153"/>
      <c r="D29" s="5">
        <v>1</v>
      </c>
      <c r="E29" s="9" t="s">
        <v>102</v>
      </c>
      <c r="F29" s="154"/>
      <c r="G29" s="155"/>
      <c r="H29" s="155"/>
    </row>
    <row r="30" spans="1:8" s="2" customFormat="1" ht="12" customHeight="1" x14ac:dyDescent="0.2">
      <c r="A30" s="153"/>
      <c r="B30" s="153"/>
      <c r="C30" s="153"/>
      <c r="D30" s="5">
        <v>1</v>
      </c>
      <c r="E30" s="9" t="s">
        <v>103</v>
      </c>
      <c r="F30" s="154"/>
      <c r="G30" s="155"/>
      <c r="H30" s="155"/>
    </row>
    <row r="31" spans="1:8" s="2" customFormat="1" x14ac:dyDescent="0.2">
      <c r="A31" s="153"/>
      <c r="B31" s="153"/>
      <c r="C31" s="153"/>
      <c r="D31" s="5">
        <v>1</v>
      </c>
      <c r="E31" s="9" t="s">
        <v>104</v>
      </c>
      <c r="F31" s="154"/>
      <c r="G31" s="155"/>
      <c r="H31" s="155"/>
    </row>
    <row r="32" spans="1:8" s="2" customFormat="1" x14ac:dyDescent="0.2">
      <c r="A32" s="153"/>
      <c r="B32" s="153"/>
      <c r="C32" s="153"/>
      <c r="D32" s="5">
        <v>1</v>
      </c>
      <c r="E32" s="9" t="s">
        <v>105</v>
      </c>
      <c r="F32" s="154"/>
      <c r="G32" s="155"/>
      <c r="H32" s="155"/>
    </row>
    <row r="33" spans="1:8" s="2" customFormat="1" x14ac:dyDescent="0.2">
      <c r="A33" s="153"/>
      <c r="B33" s="153"/>
      <c r="C33" s="153"/>
      <c r="D33" s="5">
        <v>1</v>
      </c>
      <c r="E33" s="9" t="s">
        <v>106</v>
      </c>
      <c r="F33" s="154"/>
      <c r="G33" s="155"/>
      <c r="H33" s="155"/>
    </row>
    <row r="34" spans="1:8" s="2" customFormat="1" x14ac:dyDescent="0.2">
      <c r="A34" s="153"/>
      <c r="B34" s="153"/>
      <c r="C34" s="153"/>
      <c r="D34" s="5">
        <v>1</v>
      </c>
      <c r="E34" s="9" t="s">
        <v>107</v>
      </c>
      <c r="F34" s="154"/>
      <c r="G34" s="155"/>
      <c r="H34" s="155"/>
    </row>
    <row r="35" spans="1:8" s="2" customFormat="1" x14ac:dyDescent="0.2">
      <c r="A35" s="153"/>
      <c r="B35" s="153"/>
      <c r="C35" s="153"/>
      <c r="D35" s="5">
        <v>1</v>
      </c>
      <c r="E35" s="9" t="s">
        <v>108</v>
      </c>
      <c r="F35" s="154"/>
      <c r="G35" s="155"/>
      <c r="H35" s="155"/>
    </row>
    <row r="36" spans="1:8" s="2" customFormat="1" x14ac:dyDescent="0.2">
      <c r="A36" s="153"/>
      <c r="B36" s="153"/>
      <c r="C36" s="153"/>
      <c r="D36" s="5">
        <v>1</v>
      </c>
      <c r="E36" s="9" t="s">
        <v>109</v>
      </c>
      <c r="F36" s="154"/>
      <c r="G36" s="155"/>
      <c r="H36" s="155"/>
    </row>
    <row r="37" spans="1:8" s="2" customFormat="1" x14ac:dyDescent="0.2">
      <c r="A37" s="153"/>
      <c r="B37" s="153"/>
      <c r="C37" s="153"/>
      <c r="D37" s="5">
        <v>2</v>
      </c>
      <c r="E37" s="9" t="s">
        <v>110</v>
      </c>
      <c r="F37" s="154"/>
      <c r="G37" s="155"/>
      <c r="H37" s="155"/>
    </row>
    <row r="38" spans="1:8" s="2" customFormat="1" x14ac:dyDescent="0.2">
      <c r="A38" s="153"/>
      <c r="B38" s="153"/>
      <c r="C38" s="153"/>
      <c r="D38" s="5">
        <v>2</v>
      </c>
      <c r="E38" s="9" t="s">
        <v>111</v>
      </c>
      <c r="F38" s="154"/>
      <c r="G38" s="155"/>
      <c r="H38" s="155"/>
    </row>
    <row r="39" spans="1:8" s="2" customFormat="1" x14ac:dyDescent="0.2">
      <c r="A39" s="153"/>
      <c r="B39" s="153"/>
      <c r="C39" s="153"/>
      <c r="D39" s="5">
        <v>2</v>
      </c>
      <c r="E39" s="9" t="s">
        <v>112</v>
      </c>
      <c r="F39" s="154"/>
      <c r="G39" s="155"/>
      <c r="H39" s="155"/>
    </row>
    <row r="40" spans="1:8" s="2" customFormat="1" x14ac:dyDescent="0.2">
      <c r="A40" s="153"/>
      <c r="B40" s="153"/>
      <c r="C40" s="153"/>
      <c r="D40" s="5">
        <v>12</v>
      </c>
      <c r="E40" s="9" t="s">
        <v>113</v>
      </c>
      <c r="F40" s="154"/>
      <c r="G40" s="155"/>
      <c r="H40" s="155"/>
    </row>
    <row r="41" spans="1:8" s="2" customFormat="1" x14ac:dyDescent="0.2">
      <c r="A41" s="153"/>
      <c r="B41" s="153"/>
      <c r="C41" s="153"/>
      <c r="D41" s="5">
        <v>1</v>
      </c>
      <c r="E41" s="9" t="s">
        <v>114</v>
      </c>
      <c r="F41" s="154"/>
      <c r="G41" s="155"/>
      <c r="H41" s="155"/>
    </row>
    <row r="42" spans="1:8" s="2" customFormat="1" x14ac:dyDescent="0.2">
      <c r="A42" s="153"/>
      <c r="B42" s="153"/>
      <c r="C42" s="153"/>
      <c r="D42" s="5">
        <v>1</v>
      </c>
      <c r="E42" s="9" t="s">
        <v>115</v>
      </c>
      <c r="F42" s="154"/>
      <c r="G42" s="155"/>
      <c r="H42" s="155"/>
    </row>
    <row r="43" spans="1:8" s="2" customFormat="1" ht="27" x14ac:dyDescent="0.2">
      <c r="A43" s="153"/>
      <c r="B43" s="153"/>
      <c r="C43" s="153"/>
      <c r="D43" s="5">
        <v>1</v>
      </c>
      <c r="E43" s="9" t="s">
        <v>116</v>
      </c>
      <c r="F43" s="154"/>
      <c r="G43" s="155"/>
      <c r="H43" s="155"/>
    </row>
    <row r="44" spans="1:8" s="2" customFormat="1" x14ac:dyDescent="0.2">
      <c r="A44" s="153">
        <v>2</v>
      </c>
      <c r="B44" s="153" t="s">
        <v>73</v>
      </c>
      <c r="C44" s="153">
        <v>166006403</v>
      </c>
      <c r="D44" s="5">
        <v>1</v>
      </c>
      <c r="E44" s="9" t="s">
        <v>129</v>
      </c>
      <c r="F44" s="154">
        <v>5</v>
      </c>
      <c r="G44" s="155">
        <v>16556565.199999999</v>
      </c>
      <c r="H44" s="155">
        <f>G44*F44</f>
        <v>82782826</v>
      </c>
    </row>
    <row r="45" spans="1:8" s="2" customFormat="1" x14ac:dyDescent="0.2">
      <c r="A45" s="153"/>
      <c r="B45" s="153"/>
      <c r="C45" s="153"/>
      <c r="D45" s="5">
        <v>1</v>
      </c>
      <c r="E45" s="20" t="s">
        <v>88</v>
      </c>
      <c r="F45" s="154"/>
      <c r="G45" s="155"/>
      <c r="H45" s="155"/>
    </row>
    <row r="46" spans="1:8" s="2" customFormat="1" x14ac:dyDescent="0.2">
      <c r="A46" s="153"/>
      <c r="B46" s="153"/>
      <c r="C46" s="153"/>
      <c r="D46" s="5">
        <v>1</v>
      </c>
      <c r="E46" s="9" t="s">
        <v>130</v>
      </c>
      <c r="F46" s="154"/>
      <c r="G46" s="155"/>
      <c r="H46" s="155"/>
    </row>
    <row r="47" spans="1:8" s="2" customFormat="1" x14ac:dyDescent="0.2">
      <c r="A47" s="153"/>
      <c r="B47" s="153"/>
      <c r="C47" s="153"/>
      <c r="D47" s="5">
        <v>1</v>
      </c>
      <c r="E47" s="9" t="s">
        <v>131</v>
      </c>
      <c r="F47" s="154"/>
      <c r="G47" s="155"/>
      <c r="H47" s="155"/>
    </row>
    <row r="48" spans="1:8" s="2" customFormat="1" x14ac:dyDescent="0.2">
      <c r="A48" s="153"/>
      <c r="B48" s="153"/>
      <c r="C48" s="153"/>
      <c r="D48" s="5">
        <v>1</v>
      </c>
      <c r="E48" s="20" t="s">
        <v>88</v>
      </c>
      <c r="F48" s="154"/>
      <c r="G48" s="155"/>
      <c r="H48" s="155"/>
    </row>
    <row r="49" spans="1:8" s="2" customFormat="1" x14ac:dyDescent="0.2">
      <c r="A49" s="153"/>
      <c r="B49" s="153"/>
      <c r="C49" s="153"/>
      <c r="D49" s="5">
        <v>1</v>
      </c>
      <c r="E49" s="20" t="s">
        <v>84</v>
      </c>
      <c r="F49" s="154"/>
      <c r="G49" s="155"/>
      <c r="H49" s="155"/>
    </row>
    <row r="50" spans="1:8" s="2" customFormat="1" x14ac:dyDescent="0.2">
      <c r="A50" s="153"/>
      <c r="B50" s="153"/>
      <c r="C50" s="153"/>
      <c r="D50" s="5">
        <v>1</v>
      </c>
      <c r="E50" s="20" t="s">
        <v>82</v>
      </c>
      <c r="F50" s="154"/>
      <c r="G50" s="155"/>
      <c r="H50" s="155"/>
    </row>
    <row r="51" spans="1:8" s="2" customFormat="1" x14ac:dyDescent="0.2">
      <c r="A51" s="153"/>
      <c r="B51" s="153"/>
      <c r="C51" s="153"/>
      <c r="D51" s="5">
        <v>1</v>
      </c>
      <c r="E51" s="20" t="s">
        <v>79</v>
      </c>
      <c r="F51" s="154"/>
      <c r="G51" s="155"/>
      <c r="H51" s="155"/>
    </row>
    <row r="52" spans="1:8" s="2" customFormat="1" x14ac:dyDescent="0.2">
      <c r="A52" s="153"/>
      <c r="B52" s="153"/>
      <c r="C52" s="153"/>
      <c r="D52" s="5">
        <v>2</v>
      </c>
      <c r="E52" s="9" t="s">
        <v>132</v>
      </c>
      <c r="F52" s="154"/>
      <c r="G52" s="155"/>
      <c r="H52" s="155"/>
    </row>
    <row r="53" spans="1:8" s="2" customFormat="1" x14ac:dyDescent="0.2">
      <c r="A53" s="153"/>
      <c r="B53" s="153"/>
      <c r="C53" s="153"/>
      <c r="D53" s="5">
        <v>4</v>
      </c>
      <c r="E53" s="20" t="s">
        <v>90</v>
      </c>
      <c r="F53" s="154"/>
      <c r="G53" s="155"/>
      <c r="H53" s="155"/>
    </row>
    <row r="54" spans="1:8" s="2" customFormat="1" x14ac:dyDescent="0.2">
      <c r="A54" s="153"/>
      <c r="B54" s="153"/>
      <c r="C54" s="153"/>
      <c r="D54" s="5">
        <v>6</v>
      </c>
      <c r="E54" s="20" t="s">
        <v>91</v>
      </c>
      <c r="F54" s="154"/>
      <c r="G54" s="155"/>
      <c r="H54" s="155"/>
    </row>
    <row r="55" spans="1:8" s="2" customFormat="1" x14ac:dyDescent="0.2">
      <c r="A55" s="153"/>
      <c r="B55" s="153"/>
      <c r="C55" s="153"/>
      <c r="D55" s="5">
        <v>4</v>
      </c>
      <c r="E55" s="9" t="s">
        <v>133</v>
      </c>
      <c r="F55" s="154"/>
      <c r="G55" s="155"/>
      <c r="H55" s="155"/>
    </row>
    <row r="56" spans="1:8" s="2" customFormat="1" x14ac:dyDescent="0.2">
      <c r="A56" s="153"/>
      <c r="B56" s="153"/>
      <c r="C56" s="153"/>
      <c r="D56" s="5">
        <v>2</v>
      </c>
      <c r="E56" s="20" t="s">
        <v>134</v>
      </c>
      <c r="F56" s="154"/>
      <c r="G56" s="155"/>
      <c r="H56" s="155"/>
    </row>
    <row r="57" spans="1:8" s="2" customFormat="1" x14ac:dyDescent="0.2">
      <c r="A57" s="153"/>
      <c r="B57" s="153"/>
      <c r="C57" s="153"/>
      <c r="D57" s="5">
        <v>2</v>
      </c>
      <c r="E57" s="9" t="s">
        <v>135</v>
      </c>
      <c r="F57" s="154"/>
      <c r="G57" s="155"/>
      <c r="H57" s="155"/>
    </row>
    <row r="58" spans="1:8" s="2" customFormat="1" x14ac:dyDescent="0.2">
      <c r="A58" s="153"/>
      <c r="B58" s="153"/>
      <c r="C58" s="153"/>
      <c r="D58" s="5">
        <v>2</v>
      </c>
      <c r="E58" s="9" t="s">
        <v>136</v>
      </c>
      <c r="F58" s="154"/>
      <c r="G58" s="155"/>
      <c r="H58" s="155"/>
    </row>
    <row r="59" spans="1:8" s="2" customFormat="1" x14ac:dyDescent="0.2">
      <c r="A59" s="153"/>
      <c r="B59" s="153"/>
      <c r="C59" s="153"/>
      <c r="D59" s="5">
        <v>1</v>
      </c>
      <c r="E59" s="20" t="s">
        <v>137</v>
      </c>
      <c r="F59" s="154"/>
      <c r="G59" s="155"/>
      <c r="H59" s="155"/>
    </row>
    <row r="60" spans="1:8" s="2" customFormat="1" x14ac:dyDescent="0.2">
      <c r="A60" s="153"/>
      <c r="B60" s="153"/>
      <c r="C60" s="153"/>
      <c r="D60" s="5">
        <v>1</v>
      </c>
      <c r="E60" s="9" t="s">
        <v>126</v>
      </c>
      <c r="F60" s="154"/>
      <c r="G60" s="155"/>
      <c r="H60" s="155"/>
    </row>
    <row r="61" spans="1:8" s="2" customFormat="1" ht="27" x14ac:dyDescent="0.2">
      <c r="A61" s="153"/>
      <c r="B61" s="153"/>
      <c r="C61" s="153"/>
      <c r="D61" s="5">
        <v>1</v>
      </c>
      <c r="E61" s="9" t="s">
        <v>127</v>
      </c>
      <c r="F61" s="154"/>
      <c r="G61" s="155"/>
      <c r="H61" s="155"/>
    </row>
    <row r="62" spans="1:8" s="2" customFormat="1" x14ac:dyDescent="0.2">
      <c r="A62" s="153"/>
      <c r="B62" s="153"/>
      <c r="C62" s="153"/>
      <c r="D62" s="5">
        <v>1</v>
      </c>
      <c r="E62" s="20" t="s">
        <v>96</v>
      </c>
      <c r="F62" s="154"/>
      <c r="G62" s="155"/>
      <c r="H62" s="155"/>
    </row>
    <row r="63" spans="1:8" s="2" customFormat="1" x14ac:dyDescent="0.2">
      <c r="A63" s="153"/>
      <c r="B63" s="153"/>
      <c r="C63" s="153"/>
      <c r="D63" s="5">
        <v>1</v>
      </c>
      <c r="E63" s="9" t="s">
        <v>128</v>
      </c>
      <c r="F63" s="154"/>
      <c r="G63" s="155"/>
      <c r="H63" s="155"/>
    </row>
    <row r="64" spans="1:8" s="2" customFormat="1" x14ac:dyDescent="0.2">
      <c r="A64" s="153"/>
      <c r="B64" s="153"/>
      <c r="C64" s="153"/>
      <c r="D64" s="5">
        <v>1</v>
      </c>
      <c r="E64" s="9" t="s">
        <v>138</v>
      </c>
      <c r="F64" s="154"/>
      <c r="G64" s="155"/>
      <c r="H64" s="155"/>
    </row>
    <row r="65" spans="1:8" s="2" customFormat="1" x14ac:dyDescent="0.2">
      <c r="A65" s="153">
        <v>3</v>
      </c>
      <c r="B65" s="153" t="s">
        <v>72</v>
      </c>
      <c r="C65" s="153">
        <v>166006404</v>
      </c>
      <c r="D65" s="5">
        <v>1</v>
      </c>
      <c r="E65" s="10" t="s">
        <v>118</v>
      </c>
      <c r="F65" s="154">
        <v>2</v>
      </c>
      <c r="G65" s="155">
        <v>14529900</v>
      </c>
      <c r="H65" s="155">
        <f>G65*F65</f>
        <v>29059800</v>
      </c>
    </row>
    <row r="66" spans="1:8" s="2" customFormat="1" x14ac:dyDescent="0.2">
      <c r="A66" s="153"/>
      <c r="B66" s="153"/>
      <c r="C66" s="153"/>
      <c r="D66" s="5">
        <v>1</v>
      </c>
      <c r="E66" s="10" t="s">
        <v>119</v>
      </c>
      <c r="F66" s="154"/>
      <c r="G66" s="155"/>
      <c r="H66" s="155"/>
    </row>
    <row r="67" spans="1:8" s="2" customFormat="1" x14ac:dyDescent="0.2">
      <c r="A67" s="153"/>
      <c r="B67" s="153"/>
      <c r="C67" s="153"/>
      <c r="D67" s="5">
        <v>1</v>
      </c>
      <c r="E67" s="10" t="s">
        <v>120</v>
      </c>
      <c r="F67" s="154"/>
      <c r="G67" s="155"/>
      <c r="H67" s="155"/>
    </row>
    <row r="68" spans="1:8" s="2" customFormat="1" x14ac:dyDescent="0.2">
      <c r="A68" s="153"/>
      <c r="B68" s="153"/>
      <c r="C68" s="153"/>
      <c r="D68" s="5">
        <v>1</v>
      </c>
      <c r="E68" s="10" t="s">
        <v>121</v>
      </c>
      <c r="F68" s="154"/>
      <c r="G68" s="155"/>
      <c r="H68" s="155"/>
    </row>
    <row r="69" spans="1:8" s="2" customFormat="1" x14ac:dyDescent="0.2">
      <c r="A69" s="153"/>
      <c r="B69" s="153"/>
      <c r="C69" s="153"/>
      <c r="D69" s="5">
        <v>1</v>
      </c>
      <c r="E69" s="10" t="s">
        <v>122</v>
      </c>
      <c r="F69" s="154"/>
      <c r="G69" s="155"/>
      <c r="H69" s="155"/>
    </row>
    <row r="70" spans="1:8" s="2" customFormat="1" x14ac:dyDescent="0.2">
      <c r="A70" s="153"/>
      <c r="B70" s="153"/>
      <c r="C70" s="153"/>
      <c r="D70" s="5">
        <v>1</v>
      </c>
      <c r="E70" s="10" t="s">
        <v>123</v>
      </c>
      <c r="F70" s="154"/>
      <c r="G70" s="155"/>
      <c r="H70" s="155"/>
    </row>
    <row r="71" spans="1:8" s="2" customFormat="1" x14ac:dyDescent="0.2">
      <c r="A71" s="153"/>
      <c r="B71" s="153"/>
      <c r="C71" s="153"/>
      <c r="D71" s="5">
        <v>1</v>
      </c>
      <c r="E71" s="10" t="s">
        <v>124</v>
      </c>
      <c r="F71" s="154"/>
      <c r="G71" s="155"/>
      <c r="H71" s="155"/>
    </row>
    <row r="72" spans="1:8" s="2" customFormat="1" ht="41.25" customHeight="1" x14ac:dyDescent="0.2">
      <c r="A72" s="153"/>
      <c r="B72" s="153"/>
      <c r="C72" s="153"/>
      <c r="D72" s="5">
        <v>1</v>
      </c>
      <c r="E72" s="10" t="s">
        <v>125</v>
      </c>
      <c r="F72" s="154"/>
      <c r="G72" s="155"/>
      <c r="H72" s="155"/>
    </row>
    <row r="73" spans="1:8" s="2" customFormat="1" x14ac:dyDescent="0.2">
      <c r="A73" s="153"/>
      <c r="B73" s="153"/>
      <c r="C73" s="153"/>
      <c r="D73" s="5">
        <v>1</v>
      </c>
      <c r="E73" s="10" t="s">
        <v>117</v>
      </c>
      <c r="F73" s="154"/>
      <c r="G73" s="155"/>
      <c r="H73" s="155"/>
    </row>
    <row r="74" spans="1:8" s="2" customFormat="1" x14ac:dyDescent="0.2">
      <c r="A74" s="153"/>
      <c r="B74" s="153"/>
      <c r="C74" s="153"/>
      <c r="D74" s="5">
        <v>3</v>
      </c>
      <c r="E74" s="10" t="s">
        <v>140</v>
      </c>
      <c r="F74" s="154"/>
      <c r="G74" s="155"/>
      <c r="H74" s="155"/>
    </row>
    <row r="75" spans="1:8" s="2" customFormat="1" x14ac:dyDescent="0.2">
      <c r="A75" s="153">
        <v>4</v>
      </c>
      <c r="B75" s="153" t="s">
        <v>71</v>
      </c>
      <c r="C75" s="153">
        <v>166006063</v>
      </c>
      <c r="D75" s="5">
        <v>1</v>
      </c>
      <c r="E75" s="9" t="s">
        <v>139</v>
      </c>
      <c r="F75" s="154">
        <v>1</v>
      </c>
      <c r="G75" s="155">
        <v>11477240.6</v>
      </c>
      <c r="H75" s="155">
        <f>G75*F75</f>
        <v>11477240.6</v>
      </c>
    </row>
    <row r="76" spans="1:8" s="2" customFormat="1" x14ac:dyDescent="0.2">
      <c r="A76" s="153"/>
      <c r="B76" s="153"/>
      <c r="C76" s="153"/>
      <c r="D76" s="5">
        <v>1</v>
      </c>
      <c r="E76" s="9" t="s">
        <v>141</v>
      </c>
      <c r="F76" s="154"/>
      <c r="G76" s="155"/>
      <c r="H76" s="155"/>
    </row>
    <row r="77" spans="1:8" s="2" customFormat="1" x14ac:dyDescent="0.2">
      <c r="A77" s="153"/>
      <c r="B77" s="153"/>
      <c r="C77" s="153"/>
      <c r="D77" s="5">
        <v>1</v>
      </c>
      <c r="E77" s="9" t="s">
        <v>142</v>
      </c>
      <c r="F77" s="154"/>
      <c r="G77" s="155"/>
      <c r="H77" s="155"/>
    </row>
    <row r="78" spans="1:8" s="2" customFormat="1" x14ac:dyDescent="0.2">
      <c r="A78" s="153"/>
      <c r="B78" s="153"/>
      <c r="C78" s="153"/>
      <c r="D78" s="5">
        <v>1</v>
      </c>
      <c r="E78" s="9" t="s">
        <v>143</v>
      </c>
      <c r="F78" s="154"/>
      <c r="G78" s="155"/>
      <c r="H78" s="155"/>
    </row>
    <row r="79" spans="1:8" s="2" customFormat="1" x14ac:dyDescent="0.2">
      <c r="A79" s="153"/>
      <c r="B79" s="153"/>
      <c r="C79" s="153"/>
      <c r="D79" s="5">
        <v>2</v>
      </c>
      <c r="E79" s="9" t="s">
        <v>144</v>
      </c>
      <c r="F79" s="154"/>
      <c r="G79" s="155"/>
      <c r="H79" s="155"/>
    </row>
    <row r="80" spans="1:8" s="2" customFormat="1" x14ac:dyDescent="0.2">
      <c r="A80" s="153"/>
      <c r="B80" s="153"/>
      <c r="C80" s="153"/>
      <c r="D80" s="5">
        <v>2</v>
      </c>
      <c r="E80" s="9" t="s">
        <v>145</v>
      </c>
      <c r="F80" s="154"/>
      <c r="G80" s="155"/>
      <c r="H80" s="155"/>
    </row>
    <row r="81" spans="1:8" s="2" customFormat="1" x14ac:dyDescent="0.2">
      <c r="A81" s="153"/>
      <c r="B81" s="153"/>
      <c r="C81" s="153"/>
      <c r="D81" s="5">
        <v>2</v>
      </c>
      <c r="E81" s="9" t="s">
        <v>146</v>
      </c>
      <c r="F81" s="154"/>
      <c r="G81" s="155"/>
      <c r="H81" s="155"/>
    </row>
    <row r="82" spans="1:8" s="2" customFormat="1" x14ac:dyDescent="0.2">
      <c r="A82" s="153"/>
      <c r="B82" s="153"/>
      <c r="C82" s="153"/>
      <c r="D82" s="5">
        <v>1</v>
      </c>
      <c r="E82" s="9" t="s">
        <v>147</v>
      </c>
      <c r="F82" s="154"/>
      <c r="G82" s="155"/>
      <c r="H82" s="155"/>
    </row>
    <row r="83" spans="1:8" s="2" customFormat="1" x14ac:dyDescent="0.2">
      <c r="A83" s="153"/>
      <c r="B83" s="153"/>
      <c r="C83" s="153"/>
      <c r="D83" s="5">
        <v>1</v>
      </c>
      <c r="E83" s="9" t="s">
        <v>117</v>
      </c>
      <c r="F83" s="154"/>
      <c r="G83" s="155"/>
      <c r="H83" s="155"/>
    </row>
    <row r="84" spans="1:8" s="2" customFormat="1" ht="37.5" customHeight="1" x14ac:dyDescent="0.2">
      <c r="A84" s="153"/>
      <c r="B84" s="153"/>
      <c r="C84" s="153"/>
      <c r="D84" s="5">
        <v>1</v>
      </c>
      <c r="E84" s="9" t="s">
        <v>125</v>
      </c>
      <c r="F84" s="154"/>
      <c r="G84" s="155"/>
      <c r="H84" s="155"/>
    </row>
    <row r="85" spans="1:8" s="2" customFormat="1" x14ac:dyDescent="0.2">
      <c r="A85" s="153">
        <v>5</v>
      </c>
      <c r="B85" s="153" t="s">
        <v>70</v>
      </c>
      <c r="C85" s="153">
        <v>166006405</v>
      </c>
      <c r="D85" s="5">
        <v>1</v>
      </c>
      <c r="E85" s="9" t="s">
        <v>148</v>
      </c>
      <c r="F85" s="154">
        <v>5</v>
      </c>
      <c r="G85" s="155">
        <v>1983349.2</v>
      </c>
      <c r="H85" s="155">
        <f>G85*F85</f>
        <v>9916746</v>
      </c>
    </row>
    <row r="86" spans="1:8" s="2" customFormat="1" x14ac:dyDescent="0.2">
      <c r="A86" s="153"/>
      <c r="B86" s="153"/>
      <c r="C86" s="153"/>
      <c r="D86" s="5">
        <v>1</v>
      </c>
      <c r="E86" s="9" t="s">
        <v>85</v>
      </c>
      <c r="F86" s="154"/>
      <c r="G86" s="155"/>
      <c r="H86" s="155"/>
    </row>
    <row r="87" spans="1:8" s="2" customFormat="1" x14ac:dyDescent="0.2">
      <c r="A87" s="153"/>
      <c r="B87" s="153"/>
      <c r="C87" s="153"/>
      <c r="D87" s="5">
        <v>1</v>
      </c>
      <c r="E87" s="9" t="s">
        <v>83</v>
      </c>
      <c r="F87" s="154"/>
      <c r="G87" s="155"/>
      <c r="H87" s="155"/>
    </row>
    <row r="88" spans="1:8" s="2" customFormat="1" x14ac:dyDescent="0.2">
      <c r="A88" s="153"/>
      <c r="B88" s="153"/>
      <c r="C88" s="153"/>
      <c r="D88" s="5">
        <v>1</v>
      </c>
      <c r="E88" s="9" t="s">
        <v>149</v>
      </c>
      <c r="F88" s="154"/>
      <c r="G88" s="155"/>
      <c r="H88" s="155"/>
    </row>
    <row r="89" spans="1:8" s="2" customFormat="1" x14ac:dyDescent="0.2">
      <c r="A89" s="153"/>
      <c r="B89" s="153"/>
      <c r="C89" s="153"/>
      <c r="D89" s="5">
        <v>1</v>
      </c>
      <c r="E89" s="9" t="s">
        <v>95</v>
      </c>
      <c r="F89" s="154"/>
      <c r="G89" s="155"/>
      <c r="H89" s="155"/>
    </row>
    <row r="90" spans="1:8" s="2" customFormat="1" x14ac:dyDescent="0.2">
      <c r="A90" s="153"/>
      <c r="B90" s="153"/>
      <c r="C90" s="153"/>
      <c r="D90" s="11">
        <v>1</v>
      </c>
      <c r="E90" s="9" t="s">
        <v>150</v>
      </c>
      <c r="F90" s="154"/>
      <c r="G90" s="155"/>
      <c r="H90" s="155"/>
    </row>
    <row r="91" spans="1:8" s="2" customFormat="1" x14ac:dyDescent="0.2">
      <c r="A91" s="153">
        <v>6</v>
      </c>
      <c r="B91" s="153" t="s">
        <v>69</v>
      </c>
      <c r="C91" s="153">
        <v>166006431</v>
      </c>
      <c r="D91" s="5">
        <v>1</v>
      </c>
      <c r="E91" s="9" t="s">
        <v>85</v>
      </c>
      <c r="F91" s="154">
        <v>5</v>
      </c>
      <c r="G91" s="155">
        <v>2655485</v>
      </c>
      <c r="H91" s="155">
        <f>G91*F91</f>
        <v>13277425</v>
      </c>
    </row>
    <row r="92" spans="1:8" s="2" customFormat="1" x14ac:dyDescent="0.2">
      <c r="A92" s="153"/>
      <c r="B92" s="153"/>
      <c r="C92" s="153"/>
      <c r="D92" s="5">
        <v>1</v>
      </c>
      <c r="E92" s="9" t="s">
        <v>151</v>
      </c>
      <c r="F92" s="154"/>
      <c r="G92" s="155"/>
      <c r="H92" s="155"/>
    </row>
    <row r="93" spans="1:8" s="2" customFormat="1" x14ac:dyDescent="0.2">
      <c r="A93" s="153"/>
      <c r="B93" s="153"/>
      <c r="C93" s="153"/>
      <c r="D93" s="5">
        <v>1</v>
      </c>
      <c r="E93" s="9" t="s">
        <v>152</v>
      </c>
      <c r="F93" s="154"/>
      <c r="G93" s="155"/>
      <c r="H93" s="155"/>
    </row>
    <row r="94" spans="1:8" s="2" customFormat="1" x14ac:dyDescent="0.2">
      <c r="A94" s="153"/>
      <c r="B94" s="153"/>
      <c r="C94" s="153"/>
      <c r="D94" s="5">
        <v>2</v>
      </c>
      <c r="E94" s="9" t="s">
        <v>153</v>
      </c>
      <c r="F94" s="154"/>
      <c r="G94" s="155"/>
      <c r="H94" s="155"/>
    </row>
    <row r="95" spans="1:8" s="2" customFormat="1" x14ac:dyDescent="0.2">
      <c r="A95" s="153"/>
      <c r="B95" s="153"/>
      <c r="C95" s="153"/>
      <c r="D95" s="5">
        <v>1</v>
      </c>
      <c r="E95" s="9" t="s">
        <v>95</v>
      </c>
      <c r="F95" s="154"/>
      <c r="G95" s="155"/>
      <c r="H95" s="155"/>
    </row>
    <row r="96" spans="1:8" s="2" customFormat="1" x14ac:dyDescent="0.2">
      <c r="A96" s="153"/>
      <c r="B96" s="153"/>
      <c r="C96" s="153"/>
      <c r="D96" s="5">
        <v>1</v>
      </c>
      <c r="E96" s="9" t="s">
        <v>149</v>
      </c>
      <c r="F96" s="154"/>
      <c r="G96" s="155"/>
      <c r="H96" s="155"/>
    </row>
    <row r="97" spans="1:8" s="2" customFormat="1" x14ac:dyDescent="0.2">
      <c r="A97" s="153"/>
      <c r="B97" s="153"/>
      <c r="C97" s="153"/>
      <c r="D97" s="11">
        <v>1</v>
      </c>
      <c r="E97" s="9" t="s">
        <v>150</v>
      </c>
      <c r="F97" s="154"/>
      <c r="G97" s="155"/>
      <c r="H97" s="155"/>
    </row>
    <row r="98" spans="1:8" s="2" customFormat="1" x14ac:dyDescent="0.2">
      <c r="A98" s="153">
        <v>7</v>
      </c>
      <c r="B98" s="153" t="s">
        <v>68</v>
      </c>
      <c r="C98" s="153">
        <v>166006075</v>
      </c>
      <c r="D98" s="5">
        <v>1</v>
      </c>
      <c r="E98" s="9" t="s">
        <v>154</v>
      </c>
      <c r="F98" s="154">
        <v>2</v>
      </c>
      <c r="G98" s="155">
        <v>10221957.199999999</v>
      </c>
      <c r="H98" s="155">
        <f>G98*F98</f>
        <v>20443914.399999999</v>
      </c>
    </row>
    <row r="99" spans="1:8" s="2" customFormat="1" x14ac:dyDescent="0.2">
      <c r="A99" s="153"/>
      <c r="B99" s="153"/>
      <c r="C99" s="153"/>
      <c r="D99" s="5">
        <v>2</v>
      </c>
      <c r="E99" s="9" t="s">
        <v>155</v>
      </c>
      <c r="F99" s="154"/>
      <c r="G99" s="155"/>
      <c r="H99" s="155"/>
    </row>
    <row r="100" spans="1:8" s="2" customFormat="1" x14ac:dyDescent="0.2">
      <c r="A100" s="153"/>
      <c r="B100" s="153"/>
      <c r="C100" s="153"/>
      <c r="D100" s="5">
        <v>2</v>
      </c>
      <c r="E100" s="9" t="s">
        <v>156</v>
      </c>
      <c r="F100" s="154"/>
      <c r="G100" s="155"/>
      <c r="H100" s="155"/>
    </row>
    <row r="101" spans="1:8" s="2" customFormat="1" x14ac:dyDescent="0.2">
      <c r="A101" s="153"/>
      <c r="B101" s="153"/>
      <c r="C101" s="153"/>
      <c r="D101" s="5">
        <v>2</v>
      </c>
      <c r="E101" s="9" t="s">
        <v>157</v>
      </c>
      <c r="F101" s="154"/>
      <c r="G101" s="155"/>
      <c r="H101" s="155"/>
    </row>
    <row r="102" spans="1:8" s="2" customFormat="1" x14ac:dyDescent="0.2">
      <c r="A102" s="153"/>
      <c r="B102" s="153"/>
      <c r="C102" s="153"/>
      <c r="D102" s="5">
        <v>6</v>
      </c>
      <c r="E102" s="9" t="s">
        <v>158</v>
      </c>
      <c r="F102" s="154"/>
      <c r="G102" s="155"/>
      <c r="H102" s="155"/>
    </row>
    <row r="103" spans="1:8" s="2" customFormat="1" x14ac:dyDescent="0.2">
      <c r="A103" s="153"/>
      <c r="B103" s="153"/>
      <c r="C103" s="153"/>
      <c r="D103" s="5">
        <v>1</v>
      </c>
      <c r="E103" s="9" t="s">
        <v>159</v>
      </c>
      <c r="F103" s="154"/>
      <c r="G103" s="155"/>
      <c r="H103" s="155"/>
    </row>
    <row r="104" spans="1:8" s="2" customFormat="1" x14ac:dyDescent="0.2">
      <c r="A104" s="153">
        <v>8</v>
      </c>
      <c r="B104" s="153" t="s">
        <v>67</v>
      </c>
      <c r="C104" s="153">
        <v>166006406</v>
      </c>
      <c r="D104" s="5">
        <v>2</v>
      </c>
      <c r="E104" s="9" t="s">
        <v>161</v>
      </c>
      <c r="F104" s="154">
        <v>4</v>
      </c>
      <c r="G104" s="155">
        <v>32754750</v>
      </c>
      <c r="H104" s="155">
        <f>G104*F104</f>
        <v>131019000</v>
      </c>
    </row>
    <row r="105" spans="1:8" s="2" customFormat="1" x14ac:dyDescent="0.2">
      <c r="A105" s="153"/>
      <c r="B105" s="153"/>
      <c r="C105" s="153"/>
      <c r="D105" s="5">
        <v>4</v>
      </c>
      <c r="E105" s="9" t="s">
        <v>162</v>
      </c>
      <c r="F105" s="154"/>
      <c r="G105" s="155"/>
      <c r="H105" s="155"/>
    </row>
    <row r="106" spans="1:8" s="2" customFormat="1" x14ac:dyDescent="0.2">
      <c r="A106" s="153"/>
      <c r="B106" s="153"/>
      <c r="C106" s="153"/>
      <c r="D106" s="5">
        <v>2</v>
      </c>
      <c r="E106" s="9" t="s">
        <v>165</v>
      </c>
      <c r="F106" s="154"/>
      <c r="G106" s="155"/>
      <c r="H106" s="155"/>
    </row>
    <row r="107" spans="1:8" s="2" customFormat="1" x14ac:dyDescent="0.2">
      <c r="A107" s="153"/>
      <c r="B107" s="153"/>
      <c r="C107" s="153"/>
      <c r="D107" s="5">
        <v>1</v>
      </c>
      <c r="E107" s="9" t="s">
        <v>163</v>
      </c>
      <c r="F107" s="154"/>
      <c r="G107" s="155"/>
      <c r="H107" s="155"/>
    </row>
    <row r="108" spans="1:8" s="2" customFormat="1" x14ac:dyDescent="0.2">
      <c r="A108" s="153"/>
      <c r="B108" s="153"/>
      <c r="C108" s="153"/>
      <c r="D108" s="5">
        <v>2</v>
      </c>
      <c r="E108" s="9" t="s">
        <v>166</v>
      </c>
      <c r="F108" s="154"/>
      <c r="G108" s="155"/>
      <c r="H108" s="155"/>
    </row>
    <row r="109" spans="1:8" s="2" customFormat="1" x14ac:dyDescent="0.2">
      <c r="A109" s="153"/>
      <c r="B109" s="153"/>
      <c r="C109" s="153"/>
      <c r="D109" s="5">
        <v>2</v>
      </c>
      <c r="E109" s="9" t="s">
        <v>164</v>
      </c>
      <c r="F109" s="154"/>
      <c r="G109" s="155"/>
      <c r="H109" s="155"/>
    </row>
    <row r="110" spans="1:8" s="2" customFormat="1" x14ac:dyDescent="0.2">
      <c r="A110" s="153"/>
      <c r="B110" s="153"/>
      <c r="C110" s="153"/>
      <c r="D110" s="5">
        <v>2</v>
      </c>
      <c r="E110" s="9" t="s">
        <v>167</v>
      </c>
      <c r="F110" s="154"/>
      <c r="G110" s="155"/>
      <c r="H110" s="155"/>
    </row>
    <row r="111" spans="1:8" s="2" customFormat="1" x14ac:dyDescent="0.2">
      <c r="A111" s="153"/>
      <c r="B111" s="153"/>
      <c r="C111" s="153"/>
      <c r="D111" s="5">
        <v>1</v>
      </c>
      <c r="E111" s="9" t="s">
        <v>168</v>
      </c>
      <c r="F111" s="154"/>
      <c r="G111" s="155"/>
      <c r="H111" s="155"/>
    </row>
    <row r="112" spans="1:8" s="2" customFormat="1" x14ac:dyDescent="0.2">
      <c r="A112" s="153"/>
      <c r="B112" s="153"/>
      <c r="C112" s="153"/>
      <c r="D112" s="5">
        <v>1</v>
      </c>
      <c r="E112" s="9" t="s">
        <v>169</v>
      </c>
      <c r="F112" s="154"/>
      <c r="G112" s="155"/>
      <c r="H112" s="155"/>
    </row>
    <row r="113" spans="1:8" s="2" customFormat="1" x14ac:dyDescent="0.2">
      <c r="A113" s="153"/>
      <c r="B113" s="153"/>
      <c r="C113" s="153"/>
      <c r="D113" s="5">
        <v>2</v>
      </c>
      <c r="E113" s="9" t="s">
        <v>170</v>
      </c>
      <c r="F113" s="154"/>
      <c r="G113" s="155"/>
      <c r="H113" s="155"/>
    </row>
    <row r="114" spans="1:8" s="2" customFormat="1" x14ac:dyDescent="0.2">
      <c r="A114" s="153"/>
      <c r="B114" s="153"/>
      <c r="C114" s="153"/>
      <c r="D114" s="5">
        <v>1</v>
      </c>
      <c r="E114" s="9" t="s">
        <v>171</v>
      </c>
      <c r="F114" s="154"/>
      <c r="G114" s="155"/>
      <c r="H114" s="155"/>
    </row>
    <row r="115" spans="1:8" s="2" customFormat="1" x14ac:dyDescent="0.2">
      <c r="A115" s="153"/>
      <c r="B115" s="153"/>
      <c r="C115" s="153"/>
      <c r="D115" s="5">
        <v>2</v>
      </c>
      <c r="E115" s="9" t="s">
        <v>172</v>
      </c>
      <c r="F115" s="154"/>
      <c r="G115" s="155"/>
      <c r="H115" s="155"/>
    </row>
    <row r="116" spans="1:8" s="2" customFormat="1" x14ac:dyDescent="0.2">
      <c r="A116" s="153"/>
      <c r="B116" s="153"/>
      <c r="C116" s="153"/>
      <c r="D116" s="5">
        <v>1</v>
      </c>
      <c r="E116" s="9" t="s">
        <v>173</v>
      </c>
      <c r="F116" s="154"/>
      <c r="G116" s="155"/>
      <c r="H116" s="155"/>
    </row>
    <row r="117" spans="1:8" s="2" customFormat="1" x14ac:dyDescent="0.2">
      <c r="A117" s="153"/>
      <c r="B117" s="153"/>
      <c r="C117" s="153"/>
      <c r="D117" s="5">
        <v>3</v>
      </c>
      <c r="E117" s="9" t="s">
        <v>174</v>
      </c>
      <c r="F117" s="154"/>
      <c r="G117" s="155"/>
      <c r="H117" s="155"/>
    </row>
    <row r="118" spans="1:8" s="2" customFormat="1" x14ac:dyDescent="0.2">
      <c r="A118" s="153"/>
      <c r="B118" s="153"/>
      <c r="C118" s="153"/>
      <c r="D118" s="5">
        <v>1</v>
      </c>
      <c r="E118" s="9" t="s">
        <v>175</v>
      </c>
      <c r="F118" s="154"/>
      <c r="G118" s="155"/>
      <c r="H118" s="155"/>
    </row>
    <row r="119" spans="1:8" s="2" customFormat="1" x14ac:dyDescent="0.2">
      <c r="A119" s="153"/>
      <c r="B119" s="153"/>
      <c r="C119" s="153"/>
      <c r="D119" s="5">
        <v>1</v>
      </c>
      <c r="E119" s="9" t="s">
        <v>176</v>
      </c>
      <c r="F119" s="154"/>
      <c r="G119" s="155"/>
      <c r="H119" s="155"/>
    </row>
    <row r="120" spans="1:8" s="2" customFormat="1" x14ac:dyDescent="0.2">
      <c r="A120" s="153"/>
      <c r="B120" s="153"/>
      <c r="C120" s="153"/>
      <c r="D120" s="5">
        <v>1</v>
      </c>
      <c r="E120" s="9" t="s">
        <v>177</v>
      </c>
      <c r="F120" s="154"/>
      <c r="G120" s="155"/>
      <c r="H120" s="155"/>
    </row>
    <row r="121" spans="1:8" s="2" customFormat="1" x14ac:dyDescent="0.2">
      <c r="A121" s="153"/>
      <c r="B121" s="153"/>
      <c r="C121" s="153"/>
      <c r="D121" s="5">
        <v>1</v>
      </c>
      <c r="E121" s="9" t="s">
        <v>178</v>
      </c>
      <c r="F121" s="154"/>
      <c r="G121" s="155"/>
      <c r="H121" s="155"/>
    </row>
    <row r="122" spans="1:8" s="2" customFormat="1" x14ac:dyDescent="0.2">
      <c r="A122" s="153"/>
      <c r="B122" s="153"/>
      <c r="C122" s="153"/>
      <c r="D122" s="5">
        <v>1</v>
      </c>
      <c r="E122" s="9" t="s">
        <v>179</v>
      </c>
      <c r="F122" s="154"/>
      <c r="G122" s="155"/>
      <c r="H122" s="155"/>
    </row>
    <row r="123" spans="1:8" s="2" customFormat="1" x14ac:dyDescent="0.2">
      <c r="A123" s="153"/>
      <c r="B123" s="153"/>
      <c r="C123" s="153"/>
      <c r="D123" s="5">
        <v>2</v>
      </c>
      <c r="E123" s="9" t="s">
        <v>180</v>
      </c>
      <c r="F123" s="154"/>
      <c r="G123" s="155"/>
      <c r="H123" s="155"/>
    </row>
    <row r="124" spans="1:8" s="2" customFormat="1" x14ac:dyDescent="0.2">
      <c r="A124" s="153"/>
      <c r="B124" s="153"/>
      <c r="C124" s="153"/>
      <c r="D124" s="5">
        <v>6</v>
      </c>
      <c r="E124" s="9" t="s">
        <v>181</v>
      </c>
      <c r="F124" s="154"/>
      <c r="G124" s="155"/>
      <c r="H124" s="155"/>
    </row>
    <row r="125" spans="1:8" s="2" customFormat="1" x14ac:dyDescent="0.2">
      <c r="A125" s="153"/>
      <c r="B125" s="153"/>
      <c r="C125" s="153"/>
      <c r="D125" s="5">
        <v>4</v>
      </c>
      <c r="E125" s="9" t="s">
        <v>182</v>
      </c>
      <c r="F125" s="154"/>
      <c r="G125" s="155"/>
      <c r="H125" s="155"/>
    </row>
    <row r="126" spans="1:8" s="2" customFormat="1" x14ac:dyDescent="0.2">
      <c r="A126" s="153"/>
      <c r="B126" s="153"/>
      <c r="C126" s="153"/>
      <c r="D126" s="5">
        <v>4</v>
      </c>
      <c r="E126" s="9" t="s">
        <v>90</v>
      </c>
      <c r="F126" s="154"/>
      <c r="G126" s="155"/>
      <c r="H126" s="155"/>
    </row>
    <row r="127" spans="1:8" s="2" customFormat="1" x14ac:dyDescent="0.2">
      <c r="A127" s="153"/>
      <c r="B127" s="153"/>
      <c r="C127" s="153"/>
      <c r="D127" s="5">
        <v>2</v>
      </c>
      <c r="E127" s="9" t="s">
        <v>133</v>
      </c>
      <c r="F127" s="154"/>
      <c r="G127" s="155"/>
      <c r="H127" s="155"/>
    </row>
    <row r="128" spans="1:8" s="2" customFormat="1" x14ac:dyDescent="0.2">
      <c r="A128" s="153"/>
      <c r="B128" s="153"/>
      <c r="C128" s="153"/>
      <c r="D128" s="5">
        <v>2</v>
      </c>
      <c r="E128" s="9" t="s">
        <v>183</v>
      </c>
      <c r="F128" s="154"/>
      <c r="G128" s="155"/>
      <c r="H128" s="155"/>
    </row>
    <row r="129" spans="1:8" s="2" customFormat="1" x14ac:dyDescent="0.2">
      <c r="A129" s="153"/>
      <c r="B129" s="153"/>
      <c r="C129" s="153"/>
      <c r="D129" s="5">
        <v>2</v>
      </c>
      <c r="E129" s="9" t="s">
        <v>185</v>
      </c>
      <c r="F129" s="154"/>
      <c r="G129" s="155"/>
      <c r="H129" s="155"/>
    </row>
    <row r="130" spans="1:8" s="2" customFormat="1" x14ac:dyDescent="0.2">
      <c r="A130" s="153"/>
      <c r="B130" s="153"/>
      <c r="C130" s="153"/>
      <c r="D130" s="5">
        <v>2</v>
      </c>
      <c r="E130" s="9" t="s">
        <v>184</v>
      </c>
      <c r="F130" s="154"/>
      <c r="G130" s="155"/>
      <c r="H130" s="155"/>
    </row>
    <row r="131" spans="1:8" s="2" customFormat="1" x14ac:dyDescent="0.2">
      <c r="A131" s="153"/>
      <c r="B131" s="153"/>
      <c r="C131" s="153"/>
      <c r="D131" s="5">
        <v>1</v>
      </c>
      <c r="E131" s="9" t="s">
        <v>115</v>
      </c>
      <c r="F131" s="154"/>
      <c r="G131" s="155"/>
      <c r="H131" s="155"/>
    </row>
    <row r="132" spans="1:8" s="2" customFormat="1" ht="36" x14ac:dyDescent="0.2">
      <c r="A132" s="153"/>
      <c r="B132" s="153"/>
      <c r="C132" s="153"/>
      <c r="D132" s="5">
        <v>1</v>
      </c>
      <c r="E132" s="9" t="s">
        <v>160</v>
      </c>
      <c r="F132" s="154"/>
      <c r="G132" s="155"/>
      <c r="H132" s="155"/>
    </row>
    <row r="133" spans="1:8" s="2" customFormat="1" ht="11.25" customHeight="1" x14ac:dyDescent="0.2">
      <c r="A133" s="153">
        <v>9</v>
      </c>
      <c r="B133" s="153" t="s">
        <v>66</v>
      </c>
      <c r="C133" s="153">
        <v>166006407</v>
      </c>
      <c r="D133" s="5">
        <v>1</v>
      </c>
      <c r="E133" s="10" t="s">
        <v>129</v>
      </c>
      <c r="F133" s="154">
        <v>4</v>
      </c>
      <c r="G133" s="155">
        <v>33164467</v>
      </c>
      <c r="H133" s="155">
        <f>G133*F133</f>
        <v>132657868</v>
      </c>
    </row>
    <row r="134" spans="1:8" s="2" customFormat="1" x14ac:dyDescent="0.2">
      <c r="A134" s="153"/>
      <c r="B134" s="153"/>
      <c r="C134" s="153"/>
      <c r="D134" s="5">
        <v>1</v>
      </c>
      <c r="E134" s="10" t="s">
        <v>188</v>
      </c>
      <c r="F134" s="154"/>
      <c r="G134" s="155"/>
      <c r="H134" s="155"/>
    </row>
    <row r="135" spans="1:8" s="2" customFormat="1" x14ac:dyDescent="0.2">
      <c r="A135" s="153"/>
      <c r="B135" s="153"/>
      <c r="C135" s="153"/>
      <c r="D135" s="5">
        <v>2</v>
      </c>
      <c r="E135" s="10" t="s">
        <v>189</v>
      </c>
      <c r="F135" s="154"/>
      <c r="G135" s="155"/>
      <c r="H135" s="155"/>
    </row>
    <row r="136" spans="1:8" s="2" customFormat="1" x14ac:dyDescent="0.2">
      <c r="A136" s="153"/>
      <c r="B136" s="153"/>
      <c r="C136" s="153"/>
      <c r="D136" s="5">
        <v>1</v>
      </c>
      <c r="E136" s="10" t="s">
        <v>190</v>
      </c>
      <c r="F136" s="154"/>
      <c r="G136" s="155"/>
      <c r="H136" s="155"/>
    </row>
    <row r="137" spans="1:8" s="2" customFormat="1" x14ac:dyDescent="0.2">
      <c r="A137" s="153"/>
      <c r="B137" s="153"/>
      <c r="C137" s="153"/>
      <c r="D137" s="5">
        <v>1</v>
      </c>
      <c r="E137" s="10" t="s">
        <v>191</v>
      </c>
      <c r="F137" s="154"/>
      <c r="G137" s="155"/>
      <c r="H137" s="155"/>
    </row>
    <row r="138" spans="1:8" s="2" customFormat="1" x14ac:dyDescent="0.2">
      <c r="A138" s="153"/>
      <c r="B138" s="153"/>
      <c r="C138" s="153"/>
      <c r="D138" s="5">
        <v>1</v>
      </c>
      <c r="E138" s="10" t="s">
        <v>177</v>
      </c>
      <c r="F138" s="154"/>
      <c r="G138" s="155"/>
      <c r="H138" s="155"/>
    </row>
    <row r="139" spans="1:8" s="2" customFormat="1" x14ac:dyDescent="0.2">
      <c r="A139" s="153"/>
      <c r="B139" s="153"/>
      <c r="C139" s="153"/>
      <c r="D139" s="5">
        <v>1</v>
      </c>
      <c r="E139" s="10" t="s">
        <v>83</v>
      </c>
      <c r="F139" s="154"/>
      <c r="G139" s="155"/>
      <c r="H139" s="155"/>
    </row>
    <row r="140" spans="1:8" s="2" customFormat="1" x14ac:dyDescent="0.2">
      <c r="A140" s="153"/>
      <c r="B140" s="153"/>
      <c r="C140" s="153"/>
      <c r="D140" s="5">
        <v>1</v>
      </c>
      <c r="E140" s="10" t="s">
        <v>208</v>
      </c>
      <c r="F140" s="154"/>
      <c r="G140" s="155"/>
      <c r="H140" s="155"/>
    </row>
    <row r="141" spans="1:8" s="2" customFormat="1" x14ac:dyDescent="0.2">
      <c r="A141" s="153"/>
      <c r="B141" s="153"/>
      <c r="C141" s="153"/>
      <c r="D141" s="5">
        <v>1</v>
      </c>
      <c r="E141" s="10" t="s">
        <v>82</v>
      </c>
      <c r="F141" s="154"/>
      <c r="G141" s="155"/>
      <c r="H141" s="155"/>
    </row>
    <row r="142" spans="1:8" s="2" customFormat="1" x14ac:dyDescent="0.2">
      <c r="A142" s="153"/>
      <c r="B142" s="153"/>
      <c r="C142" s="153"/>
      <c r="D142" s="5">
        <v>8</v>
      </c>
      <c r="E142" s="10" t="s">
        <v>182</v>
      </c>
      <c r="F142" s="154"/>
      <c r="G142" s="155"/>
      <c r="H142" s="155"/>
    </row>
    <row r="143" spans="1:8" s="2" customFormat="1" x14ac:dyDescent="0.2">
      <c r="A143" s="153"/>
      <c r="B143" s="153"/>
      <c r="C143" s="153"/>
      <c r="D143" s="5">
        <v>8</v>
      </c>
      <c r="E143" s="10" t="s">
        <v>199</v>
      </c>
      <c r="F143" s="154"/>
      <c r="G143" s="155"/>
      <c r="H143" s="155"/>
    </row>
    <row r="144" spans="1:8" s="2" customFormat="1" x14ac:dyDescent="0.2">
      <c r="A144" s="153"/>
      <c r="B144" s="153"/>
      <c r="C144" s="153"/>
      <c r="D144" s="5">
        <v>2</v>
      </c>
      <c r="E144" s="10" t="s">
        <v>200</v>
      </c>
      <c r="F144" s="154"/>
      <c r="G144" s="155"/>
      <c r="H144" s="155"/>
    </row>
    <row r="145" spans="1:8" s="2" customFormat="1" x14ac:dyDescent="0.2">
      <c r="A145" s="153"/>
      <c r="B145" s="153"/>
      <c r="C145" s="153"/>
      <c r="D145" s="5">
        <v>2</v>
      </c>
      <c r="E145" s="10" t="s">
        <v>183</v>
      </c>
      <c r="F145" s="154"/>
      <c r="G145" s="155"/>
      <c r="H145" s="155"/>
    </row>
    <row r="146" spans="1:8" s="2" customFormat="1" x14ac:dyDescent="0.2">
      <c r="A146" s="153"/>
      <c r="B146" s="153"/>
      <c r="C146" s="153"/>
      <c r="D146" s="5">
        <v>8</v>
      </c>
      <c r="E146" s="10" t="s">
        <v>201</v>
      </c>
      <c r="F146" s="154"/>
      <c r="G146" s="155"/>
      <c r="H146" s="155"/>
    </row>
    <row r="147" spans="1:8" s="2" customFormat="1" x14ac:dyDescent="0.2">
      <c r="A147" s="153"/>
      <c r="B147" s="153"/>
      <c r="C147" s="153"/>
      <c r="D147" s="5">
        <v>6</v>
      </c>
      <c r="E147" s="10" t="s">
        <v>202</v>
      </c>
      <c r="F147" s="154"/>
      <c r="G147" s="155"/>
      <c r="H147" s="155"/>
    </row>
    <row r="148" spans="1:8" s="2" customFormat="1" x14ac:dyDescent="0.2">
      <c r="A148" s="153"/>
      <c r="B148" s="153"/>
      <c r="C148" s="153"/>
      <c r="D148" s="5">
        <v>6</v>
      </c>
      <c r="E148" s="10" t="s">
        <v>203</v>
      </c>
      <c r="F148" s="154"/>
      <c r="G148" s="155"/>
      <c r="H148" s="155"/>
    </row>
    <row r="149" spans="1:8" s="2" customFormat="1" x14ac:dyDescent="0.2">
      <c r="A149" s="153"/>
      <c r="B149" s="153"/>
      <c r="C149" s="153"/>
      <c r="D149" s="5">
        <v>6</v>
      </c>
      <c r="E149" s="10" t="s">
        <v>204</v>
      </c>
      <c r="F149" s="154"/>
      <c r="G149" s="155"/>
      <c r="H149" s="155"/>
    </row>
    <row r="150" spans="1:8" s="2" customFormat="1" x14ac:dyDescent="0.2">
      <c r="A150" s="153"/>
      <c r="B150" s="153"/>
      <c r="C150" s="153"/>
      <c r="D150" s="5">
        <v>4</v>
      </c>
      <c r="E150" s="10" t="s">
        <v>205</v>
      </c>
      <c r="F150" s="154"/>
      <c r="G150" s="155"/>
      <c r="H150" s="155"/>
    </row>
    <row r="151" spans="1:8" s="2" customFormat="1" x14ac:dyDescent="0.2">
      <c r="A151" s="153"/>
      <c r="B151" s="153"/>
      <c r="C151" s="153"/>
      <c r="D151" s="5">
        <v>1</v>
      </c>
      <c r="E151" s="10" t="s">
        <v>206</v>
      </c>
      <c r="F151" s="154"/>
      <c r="G151" s="155"/>
      <c r="H151" s="155"/>
    </row>
    <row r="152" spans="1:8" s="2" customFormat="1" x14ac:dyDescent="0.2">
      <c r="A152" s="153"/>
      <c r="B152" s="153"/>
      <c r="C152" s="153"/>
      <c r="D152" s="5">
        <v>1</v>
      </c>
      <c r="E152" s="10" t="s">
        <v>114</v>
      </c>
      <c r="F152" s="154"/>
      <c r="G152" s="155"/>
      <c r="H152" s="155"/>
    </row>
    <row r="153" spans="1:8" s="2" customFormat="1" x14ac:dyDescent="0.2">
      <c r="A153" s="153"/>
      <c r="B153" s="153"/>
      <c r="C153" s="153"/>
      <c r="D153" s="5">
        <v>1</v>
      </c>
      <c r="E153" s="10" t="s">
        <v>207</v>
      </c>
      <c r="F153" s="154"/>
      <c r="G153" s="155"/>
      <c r="H153" s="155"/>
    </row>
    <row r="154" spans="1:8" s="2" customFormat="1" x14ac:dyDescent="0.2">
      <c r="A154" s="153"/>
      <c r="B154" s="153"/>
      <c r="C154" s="153"/>
      <c r="D154" s="5">
        <v>4</v>
      </c>
      <c r="E154" s="10" t="s">
        <v>135</v>
      </c>
      <c r="F154" s="154"/>
      <c r="G154" s="155"/>
      <c r="H154" s="155"/>
    </row>
    <row r="155" spans="1:8" s="2" customFormat="1" x14ac:dyDescent="0.2">
      <c r="A155" s="153"/>
      <c r="B155" s="153"/>
      <c r="C155" s="153"/>
      <c r="D155" s="5">
        <v>1</v>
      </c>
      <c r="E155" s="10" t="s">
        <v>198</v>
      </c>
      <c r="F155" s="154"/>
      <c r="G155" s="155"/>
      <c r="H155" s="155"/>
    </row>
    <row r="156" spans="1:8" s="2" customFormat="1" x14ac:dyDescent="0.2">
      <c r="A156" s="153"/>
      <c r="B156" s="153"/>
      <c r="C156" s="153"/>
      <c r="D156" s="5">
        <v>1</v>
      </c>
      <c r="E156" s="10" t="s">
        <v>197</v>
      </c>
      <c r="F156" s="154"/>
      <c r="G156" s="155"/>
      <c r="H156" s="155"/>
    </row>
    <row r="157" spans="1:8" s="2" customFormat="1" x14ac:dyDescent="0.2">
      <c r="A157" s="153"/>
      <c r="B157" s="153"/>
      <c r="C157" s="153"/>
      <c r="D157" s="5">
        <v>1</v>
      </c>
      <c r="E157" s="10" t="s">
        <v>104</v>
      </c>
      <c r="F157" s="154"/>
      <c r="G157" s="155"/>
      <c r="H157" s="155"/>
    </row>
    <row r="158" spans="1:8" s="2" customFormat="1" x14ac:dyDescent="0.2">
      <c r="A158" s="153"/>
      <c r="B158" s="153"/>
      <c r="C158" s="153"/>
      <c r="D158" s="5">
        <v>1</v>
      </c>
      <c r="E158" s="10" t="s">
        <v>196</v>
      </c>
      <c r="F158" s="154"/>
      <c r="G158" s="155"/>
      <c r="H158" s="155"/>
    </row>
    <row r="159" spans="1:8" s="2" customFormat="1" x14ac:dyDescent="0.2">
      <c r="A159" s="153"/>
      <c r="B159" s="153"/>
      <c r="C159" s="153"/>
      <c r="D159" s="5">
        <v>1</v>
      </c>
      <c r="E159" s="10" t="s">
        <v>195</v>
      </c>
      <c r="F159" s="154"/>
      <c r="G159" s="155"/>
      <c r="H159" s="155"/>
    </row>
    <row r="160" spans="1:8" s="2" customFormat="1" x14ac:dyDescent="0.2">
      <c r="A160" s="153"/>
      <c r="B160" s="153"/>
      <c r="C160" s="153"/>
      <c r="D160" s="5">
        <v>1</v>
      </c>
      <c r="E160" s="10" t="s">
        <v>194</v>
      </c>
      <c r="F160" s="154"/>
      <c r="G160" s="155"/>
      <c r="H160" s="155"/>
    </row>
    <row r="161" spans="1:8" s="2" customFormat="1" ht="12" customHeight="1" x14ac:dyDescent="0.2">
      <c r="A161" s="153"/>
      <c r="B161" s="153"/>
      <c r="C161" s="153"/>
      <c r="D161" s="5">
        <v>1</v>
      </c>
      <c r="E161" s="10" t="s">
        <v>193</v>
      </c>
      <c r="F161" s="154"/>
      <c r="G161" s="155"/>
      <c r="H161" s="155"/>
    </row>
    <row r="162" spans="1:8" s="2" customFormat="1" x14ac:dyDescent="0.2">
      <c r="A162" s="153"/>
      <c r="B162" s="153"/>
      <c r="C162" s="153"/>
      <c r="D162" s="5">
        <v>1</v>
      </c>
      <c r="E162" s="10" t="s">
        <v>192</v>
      </c>
      <c r="F162" s="154"/>
      <c r="G162" s="155"/>
      <c r="H162" s="155"/>
    </row>
    <row r="163" spans="1:8" s="2" customFormat="1" x14ac:dyDescent="0.2">
      <c r="A163" s="153"/>
      <c r="B163" s="153"/>
      <c r="C163" s="153"/>
      <c r="D163" s="5">
        <v>1</v>
      </c>
      <c r="E163" s="10" t="s">
        <v>138</v>
      </c>
      <c r="F163" s="154"/>
      <c r="G163" s="155"/>
      <c r="H163" s="155"/>
    </row>
    <row r="164" spans="1:8" s="2" customFormat="1" x14ac:dyDescent="0.2">
      <c r="A164" s="153"/>
      <c r="B164" s="153"/>
      <c r="C164" s="153"/>
      <c r="D164" s="5">
        <v>1</v>
      </c>
      <c r="E164" s="10" t="s">
        <v>186</v>
      </c>
      <c r="F164" s="154"/>
      <c r="G164" s="155"/>
      <c r="H164" s="155"/>
    </row>
    <row r="165" spans="1:8" s="2" customFormat="1" ht="41.25" customHeight="1" x14ac:dyDescent="0.2">
      <c r="A165" s="153"/>
      <c r="B165" s="153"/>
      <c r="C165" s="153"/>
      <c r="D165" s="5">
        <v>1</v>
      </c>
      <c r="E165" s="10" t="s">
        <v>187</v>
      </c>
      <c r="F165" s="154"/>
      <c r="G165" s="155"/>
      <c r="H165" s="155"/>
    </row>
    <row r="166" spans="1:8" s="2" customFormat="1" ht="11.25" customHeight="1" x14ac:dyDescent="0.2">
      <c r="A166" s="153">
        <v>10</v>
      </c>
      <c r="B166" s="153" t="s">
        <v>65</v>
      </c>
      <c r="C166" s="153">
        <v>166006408</v>
      </c>
      <c r="D166" s="5">
        <v>1</v>
      </c>
      <c r="E166" s="9" t="s">
        <v>209</v>
      </c>
      <c r="F166" s="154">
        <v>4</v>
      </c>
      <c r="G166" s="155">
        <v>9630075</v>
      </c>
      <c r="H166" s="155">
        <f>G166*F166</f>
        <v>38520300</v>
      </c>
    </row>
    <row r="167" spans="1:8" s="2" customFormat="1" x14ac:dyDescent="0.2">
      <c r="A167" s="153"/>
      <c r="B167" s="153"/>
      <c r="C167" s="153"/>
      <c r="D167" s="5">
        <v>1</v>
      </c>
      <c r="E167" s="9" t="s">
        <v>210</v>
      </c>
      <c r="F167" s="154"/>
      <c r="G167" s="155"/>
      <c r="H167" s="155"/>
    </row>
    <row r="168" spans="1:8" s="2" customFormat="1" x14ac:dyDescent="0.2">
      <c r="A168" s="153"/>
      <c r="B168" s="153"/>
      <c r="C168" s="153"/>
      <c r="D168" s="5">
        <v>1</v>
      </c>
      <c r="E168" s="9" t="s">
        <v>211</v>
      </c>
      <c r="F168" s="154"/>
      <c r="G168" s="155"/>
      <c r="H168" s="155"/>
    </row>
    <row r="169" spans="1:8" s="2" customFormat="1" x14ac:dyDescent="0.2">
      <c r="A169" s="153"/>
      <c r="B169" s="153"/>
      <c r="C169" s="153"/>
      <c r="D169" s="5">
        <v>1</v>
      </c>
      <c r="E169" s="9" t="s">
        <v>212</v>
      </c>
      <c r="F169" s="154"/>
      <c r="G169" s="155"/>
      <c r="H169" s="155"/>
    </row>
    <row r="170" spans="1:8" s="2" customFormat="1" x14ac:dyDescent="0.2">
      <c r="A170" s="153"/>
      <c r="B170" s="153"/>
      <c r="C170" s="153"/>
      <c r="D170" s="5">
        <v>1</v>
      </c>
      <c r="E170" s="10" t="s">
        <v>218</v>
      </c>
      <c r="F170" s="154"/>
      <c r="G170" s="155"/>
      <c r="H170" s="155"/>
    </row>
    <row r="171" spans="1:8" s="2" customFormat="1" x14ac:dyDescent="0.2">
      <c r="A171" s="153"/>
      <c r="B171" s="153"/>
      <c r="C171" s="153"/>
      <c r="D171" s="5">
        <v>1</v>
      </c>
      <c r="E171" s="10" t="s">
        <v>219</v>
      </c>
      <c r="F171" s="154"/>
      <c r="G171" s="155"/>
      <c r="H171" s="155"/>
    </row>
    <row r="172" spans="1:8" s="2" customFormat="1" x14ac:dyDescent="0.2">
      <c r="A172" s="153"/>
      <c r="B172" s="153"/>
      <c r="C172" s="153"/>
      <c r="D172" s="5">
        <v>1</v>
      </c>
      <c r="E172" s="10" t="s">
        <v>220</v>
      </c>
      <c r="F172" s="154"/>
      <c r="G172" s="155"/>
      <c r="H172" s="155"/>
    </row>
    <row r="173" spans="1:8" s="2" customFormat="1" x14ac:dyDescent="0.2">
      <c r="A173" s="153"/>
      <c r="B173" s="153"/>
      <c r="C173" s="153"/>
      <c r="D173" s="5">
        <v>1</v>
      </c>
      <c r="E173" s="10" t="s">
        <v>221</v>
      </c>
      <c r="F173" s="154"/>
      <c r="G173" s="155"/>
      <c r="H173" s="155"/>
    </row>
    <row r="174" spans="1:8" s="2" customFormat="1" x14ac:dyDescent="0.2">
      <c r="A174" s="153"/>
      <c r="B174" s="153"/>
      <c r="C174" s="153"/>
      <c r="D174" s="5">
        <v>1</v>
      </c>
      <c r="E174" s="10" t="s">
        <v>222</v>
      </c>
      <c r="F174" s="154"/>
      <c r="G174" s="155"/>
      <c r="H174" s="155"/>
    </row>
    <row r="175" spans="1:8" s="2" customFormat="1" x14ac:dyDescent="0.2">
      <c r="A175" s="153"/>
      <c r="B175" s="153"/>
      <c r="C175" s="153"/>
      <c r="D175" s="5">
        <v>1</v>
      </c>
      <c r="E175" s="10" t="s">
        <v>223</v>
      </c>
      <c r="F175" s="154"/>
      <c r="G175" s="155"/>
      <c r="H175" s="155"/>
    </row>
    <row r="176" spans="1:8" s="2" customFormat="1" x14ac:dyDescent="0.2">
      <c r="A176" s="153"/>
      <c r="B176" s="153"/>
      <c r="C176" s="153"/>
      <c r="D176" s="5">
        <v>1</v>
      </c>
      <c r="E176" s="9" t="s">
        <v>216</v>
      </c>
      <c r="F176" s="154"/>
      <c r="G176" s="155"/>
      <c r="H176" s="155"/>
    </row>
    <row r="177" spans="1:8" s="2" customFormat="1" x14ac:dyDescent="0.2">
      <c r="A177" s="153"/>
      <c r="B177" s="153"/>
      <c r="C177" s="153"/>
      <c r="D177" s="5">
        <v>1</v>
      </c>
      <c r="E177" s="9" t="s">
        <v>151</v>
      </c>
      <c r="F177" s="154"/>
      <c r="G177" s="155"/>
      <c r="H177" s="155"/>
    </row>
    <row r="178" spans="1:8" s="2" customFormat="1" x14ac:dyDescent="0.2">
      <c r="A178" s="153"/>
      <c r="B178" s="153"/>
      <c r="C178" s="153"/>
      <c r="D178" s="5">
        <v>1</v>
      </c>
      <c r="E178" s="9" t="s">
        <v>217</v>
      </c>
      <c r="F178" s="154"/>
      <c r="G178" s="155"/>
      <c r="H178" s="155"/>
    </row>
    <row r="179" spans="1:8" s="2" customFormat="1" x14ac:dyDescent="0.2">
      <c r="A179" s="153"/>
      <c r="B179" s="153"/>
      <c r="C179" s="153"/>
      <c r="D179" s="5">
        <v>2</v>
      </c>
      <c r="E179" s="9" t="s">
        <v>182</v>
      </c>
      <c r="F179" s="154"/>
      <c r="G179" s="155"/>
      <c r="H179" s="155"/>
    </row>
    <row r="180" spans="1:8" s="2" customFormat="1" x14ac:dyDescent="0.2">
      <c r="A180" s="153"/>
      <c r="B180" s="153"/>
      <c r="C180" s="153"/>
      <c r="D180" s="5">
        <v>1</v>
      </c>
      <c r="E180" s="9" t="s">
        <v>213</v>
      </c>
      <c r="F180" s="154"/>
      <c r="G180" s="155"/>
      <c r="H180" s="155"/>
    </row>
    <row r="181" spans="1:8" s="2" customFormat="1" x14ac:dyDescent="0.2">
      <c r="A181" s="153"/>
      <c r="B181" s="153"/>
      <c r="C181" s="153"/>
      <c r="D181" s="11">
        <v>1</v>
      </c>
      <c r="E181" s="9" t="s">
        <v>214</v>
      </c>
      <c r="F181" s="154"/>
      <c r="G181" s="155"/>
      <c r="H181" s="155"/>
    </row>
    <row r="182" spans="1:8" s="2" customFormat="1" ht="12" customHeight="1" x14ac:dyDescent="0.2">
      <c r="A182" s="153">
        <v>11</v>
      </c>
      <c r="B182" s="153" t="s">
        <v>64</v>
      </c>
      <c r="C182" s="153">
        <v>166006409</v>
      </c>
      <c r="D182" s="5">
        <v>2</v>
      </c>
      <c r="E182" s="9" t="s">
        <v>184</v>
      </c>
      <c r="F182" s="154">
        <v>8</v>
      </c>
      <c r="G182" s="155">
        <v>2548765.7999999998</v>
      </c>
      <c r="H182" s="155">
        <f>G182*F182</f>
        <v>20390126.399999999</v>
      </c>
    </row>
    <row r="183" spans="1:8" s="2" customFormat="1" ht="12.75" customHeight="1" x14ac:dyDescent="0.2">
      <c r="A183" s="153"/>
      <c r="B183" s="153"/>
      <c r="C183" s="153"/>
      <c r="D183" s="5">
        <v>1</v>
      </c>
      <c r="E183" s="10" t="s">
        <v>224</v>
      </c>
      <c r="F183" s="154"/>
      <c r="G183" s="155"/>
      <c r="H183" s="155"/>
    </row>
    <row r="184" spans="1:8" s="2" customFormat="1" x14ac:dyDescent="0.2">
      <c r="A184" s="153"/>
      <c r="B184" s="153"/>
      <c r="C184" s="153"/>
      <c r="D184" s="5">
        <v>1</v>
      </c>
      <c r="E184" s="10" t="s">
        <v>225</v>
      </c>
      <c r="F184" s="154"/>
      <c r="G184" s="155"/>
      <c r="H184" s="155"/>
    </row>
    <row r="185" spans="1:8" s="2" customFormat="1" x14ac:dyDescent="0.2">
      <c r="A185" s="153"/>
      <c r="B185" s="153"/>
      <c r="C185" s="153"/>
      <c r="D185" s="5">
        <v>1</v>
      </c>
      <c r="E185" s="10" t="s">
        <v>95</v>
      </c>
      <c r="F185" s="154"/>
      <c r="G185" s="155"/>
      <c r="H185" s="155"/>
    </row>
    <row r="186" spans="1:8" s="2" customFormat="1" x14ac:dyDescent="0.2">
      <c r="A186" s="153"/>
      <c r="B186" s="153"/>
      <c r="C186" s="153"/>
      <c r="D186" s="5">
        <v>1</v>
      </c>
      <c r="E186" s="10" t="s">
        <v>85</v>
      </c>
      <c r="F186" s="154"/>
      <c r="G186" s="155"/>
      <c r="H186" s="155"/>
    </row>
    <row r="187" spans="1:8" s="2" customFormat="1" x14ac:dyDescent="0.2">
      <c r="A187" s="153"/>
      <c r="B187" s="153"/>
      <c r="C187" s="153"/>
      <c r="D187" s="11">
        <v>1</v>
      </c>
      <c r="E187" s="10" t="s">
        <v>215</v>
      </c>
      <c r="F187" s="154"/>
      <c r="G187" s="155"/>
      <c r="H187" s="155"/>
    </row>
    <row r="188" spans="1:8" s="2" customFormat="1" x14ac:dyDescent="0.2">
      <c r="A188" s="153">
        <v>12</v>
      </c>
      <c r="B188" s="153" t="s">
        <v>63</v>
      </c>
      <c r="C188" s="153">
        <v>166006410</v>
      </c>
      <c r="D188" s="11">
        <v>1</v>
      </c>
      <c r="E188" s="9" t="s">
        <v>175</v>
      </c>
      <c r="F188" s="154">
        <v>5</v>
      </c>
      <c r="G188" s="155">
        <v>2744592.1999999997</v>
      </c>
      <c r="H188" s="155">
        <f>G188*F188</f>
        <v>13722960.999999998</v>
      </c>
    </row>
    <row r="189" spans="1:8" s="2" customFormat="1" x14ac:dyDescent="0.2">
      <c r="A189" s="153"/>
      <c r="B189" s="153"/>
      <c r="C189" s="153"/>
      <c r="D189" s="11">
        <v>1</v>
      </c>
      <c r="E189" s="9" t="s">
        <v>179</v>
      </c>
      <c r="F189" s="154"/>
      <c r="G189" s="155"/>
      <c r="H189" s="155"/>
    </row>
    <row r="190" spans="1:8" s="2" customFormat="1" x14ac:dyDescent="0.2">
      <c r="A190" s="153"/>
      <c r="B190" s="153"/>
      <c r="C190" s="153"/>
      <c r="D190" s="11">
        <v>1</v>
      </c>
      <c r="E190" s="9" t="s">
        <v>226</v>
      </c>
      <c r="F190" s="154"/>
      <c r="G190" s="155"/>
      <c r="H190" s="155"/>
    </row>
    <row r="191" spans="1:8" s="2" customFormat="1" x14ac:dyDescent="0.2">
      <c r="A191" s="153"/>
      <c r="B191" s="153"/>
      <c r="C191" s="153"/>
      <c r="D191" s="11">
        <v>2</v>
      </c>
      <c r="E191" s="9" t="s">
        <v>227</v>
      </c>
      <c r="F191" s="154"/>
      <c r="G191" s="155"/>
      <c r="H191" s="155"/>
    </row>
    <row r="192" spans="1:8" s="2" customFormat="1" x14ac:dyDescent="0.2">
      <c r="A192" s="153"/>
      <c r="B192" s="153"/>
      <c r="C192" s="153"/>
      <c r="D192" s="11">
        <v>1</v>
      </c>
      <c r="E192" s="9" t="s">
        <v>228</v>
      </c>
      <c r="F192" s="154"/>
      <c r="G192" s="155"/>
      <c r="H192" s="155"/>
    </row>
    <row r="193" spans="1:8" s="2" customFormat="1" x14ac:dyDescent="0.2">
      <c r="A193" s="153"/>
      <c r="B193" s="153"/>
      <c r="C193" s="153"/>
      <c r="D193" s="11">
        <v>1</v>
      </c>
      <c r="E193" s="9" t="s">
        <v>81</v>
      </c>
      <c r="F193" s="154"/>
      <c r="G193" s="155"/>
      <c r="H193" s="155"/>
    </row>
    <row r="194" spans="1:8" s="2" customFormat="1" x14ac:dyDescent="0.2">
      <c r="A194" s="153"/>
      <c r="B194" s="153"/>
      <c r="C194" s="153"/>
      <c r="D194" s="11">
        <v>2</v>
      </c>
      <c r="E194" s="9" t="s">
        <v>229</v>
      </c>
      <c r="F194" s="154"/>
      <c r="G194" s="155"/>
      <c r="H194" s="155"/>
    </row>
    <row r="195" spans="1:8" s="2" customFormat="1" x14ac:dyDescent="0.2">
      <c r="A195" s="153"/>
      <c r="B195" s="153"/>
      <c r="C195" s="153"/>
      <c r="D195" s="11">
        <v>1</v>
      </c>
      <c r="E195" s="9" t="s">
        <v>230</v>
      </c>
      <c r="F195" s="154"/>
      <c r="G195" s="155"/>
      <c r="H195" s="155"/>
    </row>
    <row r="196" spans="1:8" s="2" customFormat="1" x14ac:dyDescent="0.2">
      <c r="A196" s="153"/>
      <c r="B196" s="153"/>
      <c r="C196" s="153"/>
      <c r="D196" s="11">
        <v>1</v>
      </c>
      <c r="E196" s="9" t="s">
        <v>215</v>
      </c>
      <c r="F196" s="154"/>
      <c r="G196" s="155"/>
      <c r="H196" s="155"/>
    </row>
    <row r="197" spans="1:8" s="2" customFormat="1" ht="11.25" customHeight="1" x14ac:dyDescent="0.2">
      <c r="A197" s="153">
        <v>13</v>
      </c>
      <c r="B197" s="153" t="s">
        <v>62</v>
      </c>
      <c r="C197" s="153">
        <v>166006419</v>
      </c>
      <c r="D197" s="11">
        <v>2</v>
      </c>
      <c r="E197" s="9" t="s">
        <v>231</v>
      </c>
      <c r="F197" s="154">
        <v>4</v>
      </c>
      <c r="G197" s="155">
        <v>2065411.5999999999</v>
      </c>
      <c r="H197" s="155">
        <f>G197*F197</f>
        <v>8261646.3999999994</v>
      </c>
    </row>
    <row r="198" spans="1:8" s="2" customFormat="1" x14ac:dyDescent="0.2">
      <c r="A198" s="153"/>
      <c r="B198" s="153"/>
      <c r="C198" s="153"/>
      <c r="D198" s="11">
        <v>2</v>
      </c>
      <c r="E198" s="9" t="s">
        <v>232</v>
      </c>
      <c r="F198" s="154"/>
      <c r="G198" s="155"/>
      <c r="H198" s="155"/>
    </row>
    <row r="199" spans="1:8" s="2" customFormat="1" x14ac:dyDescent="0.2">
      <c r="A199" s="153"/>
      <c r="B199" s="153"/>
      <c r="C199" s="153"/>
      <c r="D199" s="11">
        <v>2</v>
      </c>
      <c r="E199" s="9" t="s">
        <v>233</v>
      </c>
      <c r="F199" s="154"/>
      <c r="G199" s="155"/>
      <c r="H199" s="155"/>
    </row>
    <row r="200" spans="1:8" s="2" customFormat="1" x14ac:dyDescent="0.2">
      <c r="A200" s="153"/>
      <c r="B200" s="153"/>
      <c r="C200" s="153"/>
      <c r="D200" s="11">
        <v>2</v>
      </c>
      <c r="E200" s="9" t="s">
        <v>234</v>
      </c>
      <c r="F200" s="154"/>
      <c r="G200" s="155"/>
      <c r="H200" s="155"/>
    </row>
    <row r="201" spans="1:8" s="2" customFormat="1" x14ac:dyDescent="0.2">
      <c r="A201" s="153">
        <v>14</v>
      </c>
      <c r="B201" s="153" t="s">
        <v>61</v>
      </c>
      <c r="C201" s="153">
        <v>166006098</v>
      </c>
      <c r="D201" s="11">
        <v>1</v>
      </c>
      <c r="E201" s="9" t="s">
        <v>175</v>
      </c>
      <c r="F201" s="154">
        <v>2</v>
      </c>
      <c r="G201" s="155">
        <v>36208629.799999997</v>
      </c>
      <c r="H201" s="155">
        <f>G201*F201</f>
        <v>72417259.599999994</v>
      </c>
    </row>
    <row r="202" spans="1:8" s="2" customFormat="1" x14ac:dyDescent="0.2">
      <c r="A202" s="153"/>
      <c r="B202" s="153"/>
      <c r="C202" s="153"/>
      <c r="D202" s="11">
        <v>1</v>
      </c>
      <c r="E202" s="9" t="s">
        <v>235</v>
      </c>
      <c r="F202" s="154"/>
      <c r="G202" s="155"/>
      <c r="H202" s="155"/>
    </row>
    <row r="203" spans="1:8" s="2" customFormat="1" x14ac:dyDescent="0.2">
      <c r="A203" s="153"/>
      <c r="B203" s="153"/>
      <c r="C203" s="153"/>
      <c r="D203" s="11">
        <v>1</v>
      </c>
      <c r="E203" s="9" t="s">
        <v>176</v>
      </c>
      <c r="F203" s="154"/>
      <c r="G203" s="155"/>
      <c r="H203" s="155"/>
    </row>
    <row r="204" spans="1:8" s="2" customFormat="1" x14ac:dyDescent="0.2">
      <c r="A204" s="153"/>
      <c r="B204" s="153"/>
      <c r="C204" s="153"/>
      <c r="D204" s="11">
        <v>1</v>
      </c>
      <c r="E204" s="9" t="s">
        <v>236</v>
      </c>
      <c r="F204" s="154"/>
      <c r="G204" s="155"/>
      <c r="H204" s="155"/>
    </row>
    <row r="205" spans="1:8" s="2" customFormat="1" x14ac:dyDescent="0.2">
      <c r="A205" s="153"/>
      <c r="B205" s="153"/>
      <c r="C205" s="153"/>
      <c r="D205" s="11">
        <v>1</v>
      </c>
      <c r="E205" s="9" t="s">
        <v>237</v>
      </c>
      <c r="F205" s="154"/>
      <c r="G205" s="155"/>
      <c r="H205" s="155"/>
    </row>
    <row r="206" spans="1:8" s="2" customFormat="1" x14ac:dyDescent="0.2">
      <c r="A206" s="153"/>
      <c r="B206" s="153"/>
      <c r="C206" s="153"/>
      <c r="D206" s="11">
        <v>1</v>
      </c>
      <c r="E206" s="9" t="s">
        <v>238</v>
      </c>
      <c r="F206" s="154"/>
      <c r="G206" s="155"/>
      <c r="H206" s="155"/>
    </row>
    <row r="207" spans="1:8" s="2" customFormat="1" x14ac:dyDescent="0.2">
      <c r="A207" s="153"/>
      <c r="B207" s="153"/>
      <c r="C207" s="153"/>
      <c r="D207" s="11">
        <v>1</v>
      </c>
      <c r="E207" s="9" t="s">
        <v>239</v>
      </c>
      <c r="F207" s="154"/>
      <c r="G207" s="155"/>
      <c r="H207" s="155"/>
    </row>
    <row r="208" spans="1:8" s="2" customFormat="1" x14ac:dyDescent="0.2">
      <c r="A208" s="153"/>
      <c r="B208" s="153"/>
      <c r="C208" s="153"/>
      <c r="D208" s="11">
        <v>2</v>
      </c>
      <c r="E208" s="9" t="s">
        <v>240</v>
      </c>
      <c r="F208" s="154"/>
      <c r="G208" s="155"/>
      <c r="H208" s="155"/>
    </row>
    <row r="209" spans="1:8" s="2" customFormat="1" x14ac:dyDescent="0.2">
      <c r="A209" s="153"/>
      <c r="B209" s="153"/>
      <c r="C209" s="153"/>
      <c r="D209" s="11">
        <v>2</v>
      </c>
      <c r="E209" s="9" t="s">
        <v>241</v>
      </c>
      <c r="F209" s="154"/>
      <c r="G209" s="155"/>
      <c r="H209" s="155"/>
    </row>
    <row r="210" spans="1:8" s="2" customFormat="1" x14ac:dyDescent="0.2">
      <c r="A210" s="153"/>
      <c r="B210" s="153"/>
      <c r="C210" s="153"/>
      <c r="D210" s="11">
        <v>4</v>
      </c>
      <c r="E210" s="9" t="s">
        <v>182</v>
      </c>
      <c r="F210" s="154"/>
      <c r="G210" s="155"/>
      <c r="H210" s="155"/>
    </row>
    <row r="211" spans="1:8" s="2" customFormat="1" x14ac:dyDescent="0.2">
      <c r="A211" s="153"/>
      <c r="B211" s="153"/>
      <c r="C211" s="153"/>
      <c r="D211" s="11">
        <v>4</v>
      </c>
      <c r="E211" s="9" t="s">
        <v>229</v>
      </c>
      <c r="F211" s="154"/>
      <c r="G211" s="155"/>
      <c r="H211" s="155"/>
    </row>
    <row r="212" spans="1:8" s="2" customFormat="1" x14ac:dyDescent="0.2">
      <c r="A212" s="153"/>
      <c r="B212" s="153"/>
      <c r="C212" s="153"/>
      <c r="D212" s="11">
        <v>8</v>
      </c>
      <c r="E212" s="9" t="s">
        <v>199</v>
      </c>
      <c r="F212" s="154"/>
      <c r="G212" s="155"/>
      <c r="H212" s="155"/>
    </row>
    <row r="213" spans="1:8" s="2" customFormat="1" x14ac:dyDescent="0.2">
      <c r="A213" s="153"/>
      <c r="B213" s="153"/>
      <c r="C213" s="153"/>
      <c r="D213" s="11">
        <v>2</v>
      </c>
      <c r="E213" s="9" t="s">
        <v>200</v>
      </c>
      <c r="F213" s="154"/>
      <c r="G213" s="155"/>
      <c r="H213" s="155"/>
    </row>
    <row r="214" spans="1:8" s="2" customFormat="1" x14ac:dyDescent="0.2">
      <c r="A214" s="153"/>
      <c r="B214" s="153"/>
      <c r="C214" s="153"/>
      <c r="D214" s="11">
        <v>4</v>
      </c>
      <c r="E214" s="9" t="s">
        <v>205</v>
      </c>
      <c r="F214" s="154"/>
      <c r="G214" s="155"/>
      <c r="H214" s="155"/>
    </row>
    <row r="215" spans="1:8" s="2" customFormat="1" x14ac:dyDescent="0.2">
      <c r="A215" s="153"/>
      <c r="B215" s="153"/>
      <c r="C215" s="153"/>
      <c r="D215" s="11">
        <v>4</v>
      </c>
      <c r="E215" s="9" t="s">
        <v>184</v>
      </c>
      <c r="F215" s="154"/>
      <c r="G215" s="155"/>
      <c r="H215" s="155"/>
    </row>
    <row r="216" spans="1:8" s="2" customFormat="1" x14ac:dyDescent="0.2">
      <c r="A216" s="153"/>
      <c r="B216" s="153"/>
      <c r="C216" s="153"/>
      <c r="D216" s="11">
        <v>4</v>
      </c>
      <c r="E216" s="9" t="s">
        <v>242</v>
      </c>
      <c r="F216" s="154"/>
      <c r="G216" s="155"/>
      <c r="H216" s="155"/>
    </row>
    <row r="217" spans="1:8" s="2" customFormat="1" x14ac:dyDescent="0.2">
      <c r="A217" s="153"/>
      <c r="B217" s="153"/>
      <c r="C217" s="153"/>
      <c r="D217" s="11">
        <v>6</v>
      </c>
      <c r="E217" s="9" t="s">
        <v>243</v>
      </c>
      <c r="F217" s="154"/>
      <c r="G217" s="155"/>
      <c r="H217" s="155"/>
    </row>
    <row r="218" spans="1:8" s="2" customFormat="1" x14ac:dyDescent="0.2">
      <c r="A218" s="153"/>
      <c r="B218" s="153"/>
      <c r="C218" s="153"/>
      <c r="D218" s="11">
        <v>2</v>
      </c>
      <c r="E218" s="9" t="s">
        <v>204</v>
      </c>
      <c r="F218" s="154"/>
      <c r="G218" s="155"/>
      <c r="H218" s="155"/>
    </row>
    <row r="219" spans="1:8" s="2" customFormat="1" x14ac:dyDescent="0.2">
      <c r="A219" s="153"/>
      <c r="B219" s="153"/>
      <c r="C219" s="153"/>
      <c r="D219" s="11">
        <v>2</v>
      </c>
      <c r="E219" s="9" t="s">
        <v>111</v>
      </c>
      <c r="F219" s="154"/>
      <c r="G219" s="155"/>
      <c r="H219" s="155"/>
    </row>
    <row r="220" spans="1:8" s="2" customFormat="1" x14ac:dyDescent="0.2">
      <c r="A220" s="153"/>
      <c r="B220" s="153"/>
      <c r="C220" s="153"/>
      <c r="D220" s="11">
        <v>1</v>
      </c>
      <c r="E220" s="10" t="s">
        <v>244</v>
      </c>
      <c r="F220" s="154"/>
      <c r="G220" s="155"/>
      <c r="H220" s="155"/>
    </row>
    <row r="221" spans="1:8" s="2" customFormat="1" x14ac:dyDescent="0.2">
      <c r="A221" s="153"/>
      <c r="B221" s="153"/>
      <c r="C221" s="153"/>
      <c r="D221" s="11">
        <v>1</v>
      </c>
      <c r="E221" s="10" t="s">
        <v>244</v>
      </c>
      <c r="F221" s="154"/>
      <c r="G221" s="155"/>
      <c r="H221" s="155"/>
    </row>
    <row r="222" spans="1:8" s="2" customFormat="1" x14ac:dyDescent="0.2">
      <c r="A222" s="153"/>
      <c r="B222" s="153"/>
      <c r="C222" s="153"/>
      <c r="D222" s="11">
        <v>1</v>
      </c>
      <c r="E222" s="10" t="s">
        <v>244</v>
      </c>
      <c r="F222" s="154"/>
      <c r="G222" s="155"/>
      <c r="H222" s="155"/>
    </row>
    <row r="223" spans="1:8" s="2" customFormat="1" x14ac:dyDescent="0.2">
      <c r="A223" s="153"/>
      <c r="B223" s="153"/>
      <c r="C223" s="153"/>
      <c r="D223" s="11">
        <v>1</v>
      </c>
      <c r="E223" s="10" t="s">
        <v>245</v>
      </c>
      <c r="F223" s="154"/>
      <c r="G223" s="155"/>
      <c r="H223" s="155"/>
    </row>
    <row r="224" spans="1:8" s="2" customFormat="1" x14ac:dyDescent="0.2">
      <c r="A224" s="153"/>
      <c r="B224" s="153"/>
      <c r="C224" s="153"/>
      <c r="D224" s="11">
        <v>1</v>
      </c>
      <c r="E224" s="10" t="s">
        <v>246</v>
      </c>
      <c r="F224" s="154"/>
      <c r="G224" s="155"/>
      <c r="H224" s="155"/>
    </row>
    <row r="225" spans="1:8" s="2" customFormat="1" x14ac:dyDescent="0.2">
      <c r="A225" s="153"/>
      <c r="B225" s="153"/>
      <c r="C225" s="153"/>
      <c r="D225" s="11">
        <v>2</v>
      </c>
      <c r="E225" s="9" t="s">
        <v>232</v>
      </c>
      <c r="F225" s="154"/>
      <c r="G225" s="155"/>
      <c r="H225" s="155"/>
    </row>
    <row r="226" spans="1:8" s="2" customFormat="1" x14ac:dyDescent="0.2">
      <c r="A226" s="153"/>
      <c r="B226" s="153"/>
      <c r="C226" s="153"/>
      <c r="D226" s="11">
        <v>1</v>
      </c>
      <c r="E226" s="9" t="s">
        <v>96</v>
      </c>
      <c r="F226" s="154"/>
      <c r="G226" s="155"/>
      <c r="H226" s="155"/>
    </row>
    <row r="227" spans="1:8" s="2" customFormat="1" x14ac:dyDescent="0.2">
      <c r="A227" s="153"/>
      <c r="B227" s="153"/>
      <c r="C227" s="153"/>
      <c r="D227" s="11">
        <v>1</v>
      </c>
      <c r="E227" s="9" t="s">
        <v>104</v>
      </c>
      <c r="F227" s="154"/>
      <c r="G227" s="155"/>
      <c r="H227" s="155"/>
    </row>
    <row r="228" spans="1:8" s="2" customFormat="1" x14ac:dyDescent="0.2">
      <c r="A228" s="153"/>
      <c r="B228" s="153"/>
      <c r="C228" s="153"/>
      <c r="D228" s="11">
        <v>1</v>
      </c>
      <c r="E228" s="9" t="s">
        <v>247</v>
      </c>
      <c r="F228" s="154"/>
      <c r="G228" s="155"/>
      <c r="H228" s="155"/>
    </row>
    <row r="229" spans="1:8" s="2" customFormat="1" x14ac:dyDescent="0.2">
      <c r="A229" s="153"/>
      <c r="B229" s="153"/>
      <c r="C229" s="153"/>
      <c r="D229" s="11">
        <v>1</v>
      </c>
      <c r="E229" s="9" t="s">
        <v>248</v>
      </c>
      <c r="F229" s="154"/>
      <c r="G229" s="155"/>
      <c r="H229" s="155"/>
    </row>
    <row r="230" spans="1:8" s="2" customFormat="1" ht="14.25" customHeight="1" x14ac:dyDescent="0.2">
      <c r="A230" s="153"/>
      <c r="B230" s="153"/>
      <c r="C230" s="153"/>
      <c r="D230" s="11">
        <v>2</v>
      </c>
      <c r="E230" s="9" t="s">
        <v>261</v>
      </c>
      <c r="F230" s="154"/>
      <c r="G230" s="155"/>
      <c r="H230" s="155"/>
    </row>
    <row r="231" spans="1:8" s="2" customFormat="1" x14ac:dyDescent="0.2">
      <c r="A231" s="153"/>
      <c r="B231" s="153"/>
      <c r="C231" s="153"/>
      <c r="D231" s="11">
        <v>1</v>
      </c>
      <c r="E231" s="9" t="s">
        <v>249</v>
      </c>
      <c r="F231" s="154"/>
      <c r="G231" s="155"/>
      <c r="H231" s="155"/>
    </row>
    <row r="232" spans="1:8" s="2" customFormat="1" x14ac:dyDescent="0.2">
      <c r="A232" s="153"/>
      <c r="B232" s="153"/>
      <c r="C232" s="153"/>
      <c r="D232" s="11">
        <v>1</v>
      </c>
      <c r="E232" s="9" t="s">
        <v>250</v>
      </c>
      <c r="F232" s="154"/>
      <c r="G232" s="155"/>
      <c r="H232" s="155"/>
    </row>
    <row r="233" spans="1:8" s="2" customFormat="1" x14ac:dyDescent="0.2">
      <c r="A233" s="153"/>
      <c r="B233" s="153"/>
      <c r="C233" s="153"/>
      <c r="D233" s="11">
        <v>1</v>
      </c>
      <c r="E233" s="9" t="s">
        <v>251</v>
      </c>
      <c r="F233" s="154"/>
      <c r="G233" s="155"/>
      <c r="H233" s="155"/>
    </row>
    <row r="234" spans="1:8" s="2" customFormat="1" x14ac:dyDescent="0.2">
      <c r="A234" s="153"/>
      <c r="B234" s="153"/>
      <c r="C234" s="153"/>
      <c r="D234" s="11">
        <v>1</v>
      </c>
      <c r="E234" s="9" t="s">
        <v>252</v>
      </c>
      <c r="F234" s="154"/>
      <c r="G234" s="155"/>
      <c r="H234" s="155"/>
    </row>
    <row r="235" spans="1:8" s="2" customFormat="1" x14ac:dyDescent="0.2">
      <c r="A235" s="153"/>
      <c r="B235" s="153"/>
      <c r="C235" s="153"/>
      <c r="D235" s="11">
        <v>1</v>
      </c>
      <c r="E235" s="9" t="s">
        <v>138</v>
      </c>
      <c r="F235" s="154"/>
      <c r="G235" s="155"/>
      <c r="H235" s="155"/>
    </row>
    <row r="236" spans="1:8" s="2" customFormat="1" x14ac:dyDescent="0.2">
      <c r="A236" s="153"/>
      <c r="B236" s="153"/>
      <c r="C236" s="153"/>
      <c r="D236" s="11">
        <v>1</v>
      </c>
      <c r="E236" s="9" t="s">
        <v>115</v>
      </c>
      <c r="F236" s="154"/>
      <c r="G236" s="155"/>
      <c r="H236" s="155"/>
    </row>
    <row r="237" spans="1:8" s="2" customFormat="1" ht="39" customHeight="1" x14ac:dyDescent="0.2">
      <c r="A237" s="153"/>
      <c r="B237" s="153"/>
      <c r="C237" s="153"/>
      <c r="D237" s="11">
        <v>1</v>
      </c>
      <c r="E237" s="9" t="s">
        <v>160</v>
      </c>
      <c r="F237" s="154"/>
      <c r="G237" s="155"/>
      <c r="H237" s="155"/>
    </row>
    <row r="238" spans="1:8" s="2" customFormat="1" x14ac:dyDescent="0.2">
      <c r="A238" s="153">
        <v>15</v>
      </c>
      <c r="B238" s="153" t="s">
        <v>60</v>
      </c>
      <c r="C238" s="153">
        <v>166006411</v>
      </c>
      <c r="D238" s="11">
        <v>1</v>
      </c>
      <c r="E238" s="9" t="s">
        <v>253</v>
      </c>
      <c r="F238" s="154">
        <v>5</v>
      </c>
      <c r="G238" s="155">
        <v>14797745.199999999</v>
      </c>
      <c r="H238" s="155">
        <f>G238*F238</f>
        <v>73988726</v>
      </c>
    </row>
    <row r="239" spans="1:8" s="2" customFormat="1" x14ac:dyDescent="0.2">
      <c r="A239" s="153"/>
      <c r="B239" s="153"/>
      <c r="C239" s="153"/>
      <c r="D239" s="11">
        <v>1</v>
      </c>
      <c r="E239" s="9" t="s">
        <v>176</v>
      </c>
      <c r="F239" s="154"/>
      <c r="G239" s="155"/>
      <c r="H239" s="155"/>
    </row>
    <row r="240" spans="1:8" s="2" customFormat="1" x14ac:dyDescent="0.2">
      <c r="A240" s="153"/>
      <c r="B240" s="153"/>
      <c r="C240" s="153"/>
      <c r="D240" s="11">
        <v>1</v>
      </c>
      <c r="E240" s="9" t="s">
        <v>130</v>
      </c>
      <c r="F240" s="154"/>
      <c r="G240" s="155"/>
      <c r="H240" s="155"/>
    </row>
    <row r="241" spans="1:8" s="2" customFormat="1" x14ac:dyDescent="0.2">
      <c r="A241" s="153"/>
      <c r="B241" s="153"/>
      <c r="C241" s="153"/>
      <c r="D241" s="11">
        <v>1</v>
      </c>
      <c r="E241" s="9" t="s">
        <v>131</v>
      </c>
      <c r="F241" s="154"/>
      <c r="G241" s="155"/>
      <c r="H241" s="155"/>
    </row>
    <row r="242" spans="1:8" s="2" customFormat="1" x14ac:dyDescent="0.2">
      <c r="A242" s="153"/>
      <c r="B242" s="153"/>
      <c r="C242" s="153"/>
      <c r="D242" s="11">
        <v>1</v>
      </c>
      <c r="E242" s="9" t="s">
        <v>254</v>
      </c>
      <c r="F242" s="154"/>
      <c r="G242" s="155"/>
      <c r="H242" s="155"/>
    </row>
    <row r="243" spans="1:8" s="2" customFormat="1" x14ac:dyDescent="0.2">
      <c r="A243" s="153"/>
      <c r="B243" s="153"/>
      <c r="C243" s="153"/>
      <c r="D243" s="11">
        <v>1</v>
      </c>
      <c r="E243" s="9" t="s">
        <v>83</v>
      </c>
      <c r="F243" s="154"/>
      <c r="G243" s="155"/>
      <c r="H243" s="155"/>
    </row>
    <row r="244" spans="1:8" s="2" customFormat="1" x14ac:dyDescent="0.2">
      <c r="A244" s="153"/>
      <c r="B244" s="153"/>
      <c r="C244" s="153"/>
      <c r="D244" s="11">
        <v>1</v>
      </c>
      <c r="E244" s="9" t="s">
        <v>82</v>
      </c>
      <c r="F244" s="154"/>
      <c r="G244" s="155"/>
      <c r="H244" s="155"/>
    </row>
    <row r="245" spans="1:8" s="2" customFormat="1" x14ac:dyDescent="0.2">
      <c r="A245" s="153"/>
      <c r="B245" s="153"/>
      <c r="C245" s="153"/>
      <c r="D245" s="11">
        <v>2</v>
      </c>
      <c r="E245" s="9" t="s">
        <v>255</v>
      </c>
      <c r="F245" s="154"/>
      <c r="G245" s="155"/>
      <c r="H245" s="155"/>
    </row>
    <row r="246" spans="1:8" s="2" customFormat="1" x14ac:dyDescent="0.2">
      <c r="A246" s="153"/>
      <c r="B246" s="153"/>
      <c r="C246" s="153"/>
      <c r="D246" s="11">
        <v>6</v>
      </c>
      <c r="E246" s="9" t="s">
        <v>256</v>
      </c>
      <c r="F246" s="154"/>
      <c r="G246" s="155"/>
      <c r="H246" s="155"/>
    </row>
    <row r="247" spans="1:8" s="2" customFormat="1" x14ac:dyDescent="0.2">
      <c r="A247" s="153"/>
      <c r="B247" s="153"/>
      <c r="C247" s="153"/>
      <c r="D247" s="11">
        <v>4</v>
      </c>
      <c r="E247" s="9" t="s">
        <v>257</v>
      </c>
      <c r="F247" s="154"/>
      <c r="G247" s="155"/>
      <c r="H247" s="155"/>
    </row>
    <row r="248" spans="1:8" s="2" customFormat="1" x14ac:dyDescent="0.2">
      <c r="A248" s="153"/>
      <c r="B248" s="153"/>
      <c r="C248" s="153"/>
      <c r="D248" s="11">
        <v>2</v>
      </c>
      <c r="E248" s="9" t="s">
        <v>258</v>
      </c>
      <c r="F248" s="154"/>
      <c r="G248" s="155"/>
      <c r="H248" s="155"/>
    </row>
    <row r="249" spans="1:8" s="2" customFormat="1" x14ac:dyDescent="0.2">
      <c r="A249" s="153"/>
      <c r="B249" s="153"/>
      <c r="C249" s="153"/>
      <c r="D249" s="11">
        <v>6</v>
      </c>
      <c r="E249" s="9" t="s">
        <v>259</v>
      </c>
      <c r="F249" s="154"/>
      <c r="G249" s="155"/>
      <c r="H249" s="155"/>
    </row>
    <row r="250" spans="1:8" s="2" customFormat="1" x14ac:dyDescent="0.2">
      <c r="A250" s="153"/>
      <c r="B250" s="153"/>
      <c r="C250" s="153"/>
      <c r="D250" s="11">
        <v>2</v>
      </c>
      <c r="E250" s="9" t="s">
        <v>136</v>
      </c>
      <c r="F250" s="154"/>
      <c r="G250" s="155"/>
      <c r="H250" s="155"/>
    </row>
    <row r="251" spans="1:8" s="2" customFormat="1" x14ac:dyDescent="0.2">
      <c r="A251" s="153"/>
      <c r="B251" s="153"/>
      <c r="C251" s="153"/>
      <c r="D251" s="11">
        <v>2</v>
      </c>
      <c r="E251" s="9" t="s">
        <v>95</v>
      </c>
      <c r="F251" s="154"/>
      <c r="G251" s="155"/>
      <c r="H251" s="155"/>
    </row>
    <row r="252" spans="1:8" s="2" customFormat="1" x14ac:dyDescent="0.2">
      <c r="A252" s="153"/>
      <c r="B252" s="153"/>
      <c r="C252" s="153"/>
      <c r="D252" s="11">
        <v>2</v>
      </c>
      <c r="E252" s="9" t="s">
        <v>96</v>
      </c>
      <c r="F252" s="154"/>
      <c r="G252" s="155"/>
      <c r="H252" s="155"/>
    </row>
    <row r="253" spans="1:8" s="2" customFormat="1" x14ac:dyDescent="0.2">
      <c r="A253" s="153"/>
      <c r="B253" s="153"/>
      <c r="C253" s="153"/>
      <c r="D253" s="11">
        <v>1</v>
      </c>
      <c r="E253" s="9" t="s">
        <v>260</v>
      </c>
      <c r="F253" s="154"/>
      <c r="G253" s="155"/>
      <c r="H253" s="155"/>
    </row>
    <row r="254" spans="1:8" s="2" customFormat="1" ht="12.75" customHeight="1" x14ac:dyDescent="0.2">
      <c r="A254" s="153"/>
      <c r="B254" s="153"/>
      <c r="C254" s="153"/>
      <c r="D254" s="11">
        <v>2</v>
      </c>
      <c r="E254" s="9" t="s">
        <v>261</v>
      </c>
      <c r="F254" s="154"/>
      <c r="G254" s="155"/>
      <c r="H254" s="155"/>
    </row>
    <row r="255" spans="1:8" s="2" customFormat="1" x14ac:dyDescent="0.2">
      <c r="A255" s="153"/>
      <c r="B255" s="153"/>
      <c r="C255" s="153"/>
      <c r="D255" s="11">
        <v>1</v>
      </c>
      <c r="E255" s="9" t="s">
        <v>262</v>
      </c>
      <c r="F255" s="154"/>
      <c r="G255" s="155"/>
      <c r="H255" s="155"/>
    </row>
    <row r="256" spans="1:8" s="2" customFormat="1" x14ac:dyDescent="0.2">
      <c r="A256" s="153"/>
      <c r="B256" s="153"/>
      <c r="C256" s="153"/>
      <c r="D256" s="11">
        <v>1</v>
      </c>
      <c r="E256" s="9" t="s">
        <v>263</v>
      </c>
      <c r="F256" s="154"/>
      <c r="G256" s="155"/>
      <c r="H256" s="155"/>
    </row>
    <row r="257" spans="1:8" s="2" customFormat="1" x14ac:dyDescent="0.2">
      <c r="A257" s="153"/>
      <c r="B257" s="153"/>
      <c r="C257" s="153"/>
      <c r="D257" s="11">
        <v>1</v>
      </c>
      <c r="E257" s="9" t="s">
        <v>138</v>
      </c>
      <c r="F257" s="154"/>
      <c r="G257" s="155"/>
      <c r="H257" s="155"/>
    </row>
    <row r="258" spans="1:8" s="2" customFormat="1" x14ac:dyDescent="0.2">
      <c r="A258" s="153"/>
      <c r="B258" s="153"/>
      <c r="C258" s="153"/>
      <c r="D258" s="11">
        <v>1</v>
      </c>
      <c r="E258" s="9" t="s">
        <v>117</v>
      </c>
      <c r="F258" s="154"/>
      <c r="G258" s="155"/>
      <c r="H258" s="155"/>
    </row>
    <row r="259" spans="1:8" s="2" customFormat="1" ht="40.5" customHeight="1" x14ac:dyDescent="0.2">
      <c r="A259" s="153"/>
      <c r="B259" s="153"/>
      <c r="C259" s="153"/>
      <c r="D259" s="11">
        <v>1</v>
      </c>
      <c r="E259" s="9" t="s">
        <v>125</v>
      </c>
      <c r="F259" s="154"/>
      <c r="G259" s="155"/>
      <c r="H259" s="155"/>
    </row>
    <row r="260" spans="1:8" s="2" customFormat="1" x14ac:dyDescent="0.2">
      <c r="A260" s="153">
        <v>16</v>
      </c>
      <c r="B260" s="153" t="s">
        <v>59</v>
      </c>
      <c r="C260" s="153">
        <v>166006412</v>
      </c>
      <c r="D260" s="11">
        <v>2</v>
      </c>
      <c r="E260" s="9" t="s">
        <v>264</v>
      </c>
      <c r="F260" s="154">
        <v>2</v>
      </c>
      <c r="G260" s="155">
        <v>6996938.1999999993</v>
      </c>
      <c r="H260" s="155">
        <f>G260*F260</f>
        <v>13993876.399999999</v>
      </c>
    </row>
    <row r="261" spans="1:8" s="2" customFormat="1" x14ac:dyDescent="0.2">
      <c r="A261" s="153"/>
      <c r="B261" s="153"/>
      <c r="C261" s="153"/>
      <c r="D261" s="11">
        <v>1</v>
      </c>
      <c r="E261" s="9" t="s">
        <v>265</v>
      </c>
      <c r="F261" s="154"/>
      <c r="G261" s="155"/>
      <c r="H261" s="155"/>
    </row>
    <row r="262" spans="1:8" s="2" customFormat="1" x14ac:dyDescent="0.2">
      <c r="A262" s="153"/>
      <c r="B262" s="153"/>
      <c r="C262" s="153"/>
      <c r="D262" s="11">
        <v>2</v>
      </c>
      <c r="E262" s="9" t="s">
        <v>155</v>
      </c>
      <c r="F262" s="154"/>
      <c r="G262" s="155"/>
      <c r="H262" s="155"/>
    </row>
    <row r="263" spans="1:8" s="2" customFormat="1" x14ac:dyDescent="0.2">
      <c r="A263" s="153"/>
      <c r="B263" s="153"/>
      <c r="C263" s="153"/>
      <c r="D263" s="11">
        <v>4</v>
      </c>
      <c r="E263" s="9" t="s">
        <v>266</v>
      </c>
      <c r="F263" s="154"/>
      <c r="G263" s="155"/>
      <c r="H263" s="155"/>
    </row>
    <row r="264" spans="1:8" s="2" customFormat="1" x14ac:dyDescent="0.2">
      <c r="A264" s="153"/>
      <c r="B264" s="153"/>
      <c r="C264" s="153"/>
      <c r="D264" s="11">
        <v>1</v>
      </c>
      <c r="E264" s="9" t="s">
        <v>159</v>
      </c>
      <c r="F264" s="154"/>
      <c r="G264" s="155"/>
      <c r="H264" s="155"/>
    </row>
    <row r="265" spans="1:8" s="2" customFormat="1" x14ac:dyDescent="0.2">
      <c r="A265" s="153">
        <v>17</v>
      </c>
      <c r="B265" s="153" t="s">
        <v>58</v>
      </c>
      <c r="C265" s="153">
        <v>166006086</v>
      </c>
      <c r="D265" s="11">
        <v>1</v>
      </c>
      <c r="E265" s="9" t="s">
        <v>188</v>
      </c>
      <c r="F265" s="154">
        <v>2</v>
      </c>
      <c r="G265" s="155">
        <v>20154006.599999998</v>
      </c>
      <c r="H265" s="155">
        <f>G265*F265</f>
        <v>40308013.199999996</v>
      </c>
    </row>
    <row r="266" spans="1:8" s="2" customFormat="1" x14ac:dyDescent="0.2">
      <c r="A266" s="153"/>
      <c r="B266" s="153"/>
      <c r="C266" s="153"/>
      <c r="D266" s="11">
        <v>1</v>
      </c>
      <c r="E266" s="9" t="s">
        <v>229</v>
      </c>
      <c r="F266" s="154"/>
      <c r="G266" s="155"/>
      <c r="H266" s="155"/>
    </row>
    <row r="267" spans="1:8" s="2" customFormat="1" x14ac:dyDescent="0.2">
      <c r="A267" s="153"/>
      <c r="B267" s="153"/>
      <c r="C267" s="153"/>
      <c r="D267" s="11">
        <v>4</v>
      </c>
      <c r="E267" s="9" t="s">
        <v>267</v>
      </c>
      <c r="F267" s="154"/>
      <c r="G267" s="155"/>
      <c r="H267" s="155"/>
    </row>
    <row r="268" spans="1:8" s="2" customFormat="1" x14ac:dyDescent="0.2">
      <c r="A268" s="153"/>
      <c r="B268" s="153"/>
      <c r="C268" s="153"/>
      <c r="D268" s="11">
        <v>4</v>
      </c>
      <c r="E268" s="9" t="s">
        <v>268</v>
      </c>
      <c r="F268" s="154"/>
      <c r="G268" s="155"/>
      <c r="H268" s="155"/>
    </row>
    <row r="269" spans="1:8" s="2" customFormat="1" x14ac:dyDescent="0.2">
      <c r="A269" s="153"/>
      <c r="B269" s="153"/>
      <c r="C269" s="153"/>
      <c r="D269" s="11">
        <v>2</v>
      </c>
      <c r="E269" s="9" t="s">
        <v>269</v>
      </c>
      <c r="F269" s="154"/>
      <c r="G269" s="155"/>
      <c r="H269" s="155"/>
    </row>
    <row r="270" spans="1:8" s="2" customFormat="1" x14ac:dyDescent="0.2">
      <c r="A270" s="153"/>
      <c r="B270" s="153"/>
      <c r="C270" s="153"/>
      <c r="D270" s="11">
        <v>1</v>
      </c>
      <c r="E270" s="10" t="s">
        <v>57</v>
      </c>
      <c r="F270" s="154"/>
      <c r="G270" s="155"/>
      <c r="H270" s="155"/>
    </row>
    <row r="271" spans="1:8" s="2" customFormat="1" x14ac:dyDescent="0.2">
      <c r="A271" s="153"/>
      <c r="B271" s="153"/>
      <c r="C271" s="153"/>
      <c r="D271" s="11">
        <v>1</v>
      </c>
      <c r="E271" s="10" t="s">
        <v>56</v>
      </c>
      <c r="F271" s="154"/>
      <c r="G271" s="155"/>
      <c r="H271" s="155"/>
    </row>
    <row r="272" spans="1:8" s="2" customFormat="1" x14ac:dyDescent="0.2">
      <c r="A272" s="153"/>
      <c r="B272" s="153"/>
      <c r="C272" s="153"/>
      <c r="D272" s="11">
        <v>1</v>
      </c>
      <c r="E272" s="10" t="s">
        <v>55</v>
      </c>
      <c r="F272" s="154"/>
      <c r="G272" s="155"/>
      <c r="H272" s="155"/>
    </row>
    <row r="273" spans="1:8" s="2" customFormat="1" x14ac:dyDescent="0.2">
      <c r="A273" s="153"/>
      <c r="B273" s="153"/>
      <c r="C273" s="153"/>
      <c r="D273" s="11">
        <v>1</v>
      </c>
      <c r="E273" s="10" t="s">
        <v>54</v>
      </c>
      <c r="F273" s="154"/>
      <c r="G273" s="155"/>
      <c r="H273" s="155"/>
    </row>
    <row r="274" spans="1:8" s="2" customFormat="1" x14ac:dyDescent="0.2">
      <c r="A274" s="153"/>
      <c r="B274" s="153"/>
      <c r="C274" s="153"/>
      <c r="D274" s="11">
        <v>1</v>
      </c>
      <c r="E274" s="10" t="s">
        <v>53</v>
      </c>
      <c r="F274" s="154"/>
      <c r="G274" s="155"/>
      <c r="H274" s="155"/>
    </row>
    <row r="275" spans="1:8" s="2" customFormat="1" x14ac:dyDescent="0.2">
      <c r="A275" s="153"/>
      <c r="B275" s="153"/>
      <c r="C275" s="153"/>
      <c r="D275" s="11">
        <v>1</v>
      </c>
      <c r="E275" s="10" t="s">
        <v>270</v>
      </c>
      <c r="F275" s="154"/>
      <c r="G275" s="155"/>
      <c r="H275" s="155"/>
    </row>
    <row r="276" spans="1:8" s="2" customFormat="1" x14ac:dyDescent="0.2">
      <c r="A276" s="153"/>
      <c r="B276" s="153"/>
      <c r="C276" s="153"/>
      <c r="D276" s="11">
        <v>1</v>
      </c>
      <c r="E276" s="10" t="s">
        <v>271</v>
      </c>
      <c r="F276" s="154"/>
      <c r="G276" s="155"/>
      <c r="H276" s="155"/>
    </row>
    <row r="277" spans="1:8" s="2" customFormat="1" x14ac:dyDescent="0.2">
      <c r="A277" s="153"/>
      <c r="B277" s="153"/>
      <c r="C277" s="153"/>
      <c r="D277" s="11">
        <v>1</v>
      </c>
      <c r="E277" s="10" t="s">
        <v>272</v>
      </c>
      <c r="F277" s="154"/>
      <c r="G277" s="155"/>
      <c r="H277" s="155"/>
    </row>
    <row r="278" spans="1:8" s="2" customFormat="1" x14ac:dyDescent="0.2">
      <c r="A278" s="153"/>
      <c r="B278" s="153"/>
      <c r="C278" s="153"/>
      <c r="D278" s="11">
        <v>1</v>
      </c>
      <c r="E278" s="10" t="s">
        <v>273</v>
      </c>
      <c r="F278" s="154"/>
      <c r="G278" s="155"/>
      <c r="H278" s="155"/>
    </row>
    <row r="279" spans="1:8" s="2" customFormat="1" x14ac:dyDescent="0.2">
      <c r="A279" s="153"/>
      <c r="B279" s="153"/>
      <c r="C279" s="153"/>
      <c r="D279" s="11">
        <v>1</v>
      </c>
      <c r="E279" s="10" t="s">
        <v>274</v>
      </c>
      <c r="F279" s="154"/>
      <c r="G279" s="155"/>
      <c r="H279" s="155"/>
    </row>
    <row r="280" spans="1:8" s="2" customFormat="1" x14ac:dyDescent="0.2">
      <c r="A280" s="153"/>
      <c r="B280" s="153"/>
      <c r="C280" s="153"/>
      <c r="D280" s="11">
        <v>1</v>
      </c>
      <c r="E280" s="10" t="s">
        <v>275</v>
      </c>
      <c r="F280" s="154"/>
      <c r="G280" s="155"/>
      <c r="H280" s="155"/>
    </row>
    <row r="281" spans="1:8" s="2" customFormat="1" x14ac:dyDescent="0.2">
      <c r="A281" s="153"/>
      <c r="B281" s="153"/>
      <c r="C281" s="153"/>
      <c r="D281" s="11">
        <v>1</v>
      </c>
      <c r="E281" s="10" t="s">
        <v>276</v>
      </c>
      <c r="F281" s="154"/>
      <c r="G281" s="155"/>
      <c r="H281" s="155"/>
    </row>
    <row r="282" spans="1:8" s="2" customFormat="1" x14ac:dyDescent="0.2">
      <c r="A282" s="153"/>
      <c r="B282" s="153"/>
      <c r="C282" s="153"/>
      <c r="D282" s="11">
        <v>1</v>
      </c>
      <c r="E282" s="9" t="s">
        <v>277</v>
      </c>
      <c r="F282" s="154"/>
      <c r="G282" s="155"/>
      <c r="H282" s="155"/>
    </row>
    <row r="283" spans="1:8" s="2" customFormat="1" x14ac:dyDescent="0.2">
      <c r="A283" s="153"/>
      <c r="B283" s="153"/>
      <c r="C283" s="153"/>
      <c r="D283" s="11">
        <v>1</v>
      </c>
      <c r="E283" s="9" t="s">
        <v>278</v>
      </c>
      <c r="F283" s="154"/>
      <c r="G283" s="155"/>
      <c r="H283" s="155"/>
    </row>
    <row r="284" spans="1:8" s="2" customFormat="1" x14ac:dyDescent="0.2">
      <c r="A284" s="153"/>
      <c r="B284" s="153"/>
      <c r="C284" s="153"/>
      <c r="D284" s="11">
        <v>2</v>
      </c>
      <c r="E284" s="9" t="s">
        <v>279</v>
      </c>
      <c r="F284" s="154"/>
      <c r="G284" s="155"/>
      <c r="H284" s="155"/>
    </row>
    <row r="285" spans="1:8" s="2" customFormat="1" x14ac:dyDescent="0.2">
      <c r="A285" s="153"/>
      <c r="B285" s="153"/>
      <c r="C285" s="153"/>
      <c r="D285" s="11">
        <v>2</v>
      </c>
      <c r="E285" s="9" t="s">
        <v>280</v>
      </c>
      <c r="F285" s="154"/>
      <c r="G285" s="155"/>
      <c r="H285" s="155"/>
    </row>
    <row r="286" spans="1:8" s="2" customFormat="1" x14ac:dyDescent="0.2">
      <c r="A286" s="153"/>
      <c r="B286" s="153"/>
      <c r="C286" s="153"/>
      <c r="D286" s="11">
        <v>2</v>
      </c>
      <c r="E286" s="9" t="s">
        <v>281</v>
      </c>
      <c r="F286" s="154"/>
      <c r="G286" s="155"/>
      <c r="H286" s="155"/>
    </row>
    <row r="287" spans="1:8" s="2" customFormat="1" x14ac:dyDescent="0.2">
      <c r="A287" s="153"/>
      <c r="B287" s="153"/>
      <c r="C287" s="153"/>
      <c r="D287" s="11">
        <v>1</v>
      </c>
      <c r="E287" s="9" t="s">
        <v>179</v>
      </c>
      <c r="F287" s="154"/>
      <c r="G287" s="155"/>
      <c r="H287" s="155"/>
    </row>
    <row r="288" spans="1:8" s="2" customFormat="1" x14ac:dyDescent="0.2">
      <c r="A288" s="153"/>
      <c r="B288" s="153"/>
      <c r="C288" s="153"/>
      <c r="D288" s="11">
        <v>1</v>
      </c>
      <c r="E288" s="9" t="s">
        <v>282</v>
      </c>
      <c r="F288" s="154"/>
      <c r="G288" s="155"/>
      <c r="H288" s="155"/>
    </row>
    <row r="289" spans="1:8" s="2" customFormat="1" x14ac:dyDescent="0.2">
      <c r="A289" s="153"/>
      <c r="B289" s="153"/>
      <c r="C289" s="153"/>
      <c r="D289" s="11">
        <v>1</v>
      </c>
      <c r="E289" s="9" t="s">
        <v>283</v>
      </c>
      <c r="F289" s="154"/>
      <c r="G289" s="155"/>
      <c r="H289" s="155"/>
    </row>
    <row r="290" spans="1:8" s="2" customFormat="1" x14ac:dyDescent="0.2">
      <c r="A290" s="153"/>
      <c r="B290" s="153"/>
      <c r="C290" s="153"/>
      <c r="D290" s="11">
        <v>2</v>
      </c>
      <c r="E290" s="9" t="s">
        <v>284</v>
      </c>
      <c r="F290" s="154"/>
      <c r="G290" s="155"/>
      <c r="H290" s="155"/>
    </row>
    <row r="291" spans="1:8" s="2" customFormat="1" x14ac:dyDescent="0.2">
      <c r="A291" s="153"/>
      <c r="B291" s="153"/>
      <c r="C291" s="153"/>
      <c r="D291" s="11">
        <v>1</v>
      </c>
      <c r="E291" s="9" t="s">
        <v>228</v>
      </c>
      <c r="F291" s="154"/>
      <c r="G291" s="155"/>
      <c r="H291" s="155"/>
    </row>
    <row r="292" spans="1:8" s="2" customFormat="1" x14ac:dyDescent="0.2">
      <c r="A292" s="153"/>
      <c r="B292" s="153"/>
      <c r="C292" s="153"/>
      <c r="D292" s="11">
        <v>1</v>
      </c>
      <c r="E292" s="9" t="s">
        <v>81</v>
      </c>
      <c r="F292" s="154"/>
      <c r="G292" s="155"/>
      <c r="H292" s="155"/>
    </row>
    <row r="293" spans="1:8" s="2" customFormat="1" x14ac:dyDescent="0.2">
      <c r="A293" s="153"/>
      <c r="B293" s="153"/>
      <c r="C293" s="153"/>
      <c r="D293" s="11">
        <v>2</v>
      </c>
      <c r="E293" s="9" t="s">
        <v>285</v>
      </c>
      <c r="F293" s="154"/>
      <c r="G293" s="155"/>
      <c r="H293" s="155"/>
    </row>
    <row r="294" spans="1:8" s="2" customFormat="1" x14ac:dyDescent="0.2">
      <c r="A294" s="153"/>
      <c r="B294" s="153"/>
      <c r="C294" s="153"/>
      <c r="D294" s="11">
        <v>1</v>
      </c>
      <c r="E294" s="9" t="s">
        <v>286</v>
      </c>
      <c r="F294" s="154"/>
      <c r="G294" s="155"/>
      <c r="H294" s="155"/>
    </row>
    <row r="295" spans="1:8" s="2" customFormat="1" x14ac:dyDescent="0.2">
      <c r="A295" s="153"/>
      <c r="B295" s="153"/>
      <c r="C295" s="153"/>
      <c r="D295" s="11">
        <v>1</v>
      </c>
      <c r="E295" s="9" t="s">
        <v>287</v>
      </c>
      <c r="F295" s="154"/>
      <c r="G295" s="155"/>
      <c r="H295" s="155"/>
    </row>
    <row r="296" spans="1:8" s="2" customFormat="1" x14ac:dyDescent="0.2">
      <c r="A296" s="153"/>
      <c r="B296" s="153"/>
      <c r="C296" s="153"/>
      <c r="D296" s="11">
        <v>4</v>
      </c>
      <c r="E296" s="9" t="s">
        <v>288</v>
      </c>
      <c r="F296" s="154"/>
      <c r="G296" s="155"/>
      <c r="H296" s="155"/>
    </row>
    <row r="297" spans="1:8" s="2" customFormat="1" x14ac:dyDescent="0.2">
      <c r="A297" s="153"/>
      <c r="B297" s="153"/>
      <c r="C297" s="153"/>
      <c r="D297" s="11">
        <v>2</v>
      </c>
      <c r="E297" s="9" t="s">
        <v>289</v>
      </c>
      <c r="F297" s="154"/>
      <c r="G297" s="155"/>
      <c r="H297" s="155"/>
    </row>
    <row r="298" spans="1:8" s="2" customFormat="1" x14ac:dyDescent="0.2">
      <c r="A298" s="153"/>
      <c r="B298" s="153"/>
      <c r="C298" s="153"/>
      <c r="D298" s="11">
        <v>6</v>
      </c>
      <c r="E298" s="9" t="s">
        <v>182</v>
      </c>
      <c r="F298" s="154"/>
      <c r="G298" s="155"/>
      <c r="H298" s="155"/>
    </row>
    <row r="299" spans="1:8" s="2" customFormat="1" x14ac:dyDescent="0.2">
      <c r="A299" s="153"/>
      <c r="B299" s="153"/>
      <c r="C299" s="153"/>
      <c r="D299" s="11">
        <v>3</v>
      </c>
      <c r="E299" s="9" t="s">
        <v>290</v>
      </c>
      <c r="F299" s="154"/>
      <c r="G299" s="155"/>
      <c r="H299" s="155"/>
    </row>
    <row r="300" spans="1:8" s="2" customFormat="1" x14ac:dyDescent="0.2">
      <c r="A300" s="153"/>
      <c r="B300" s="153"/>
      <c r="C300" s="153"/>
      <c r="D300" s="11">
        <v>1</v>
      </c>
      <c r="E300" s="9" t="s">
        <v>117</v>
      </c>
      <c r="F300" s="154"/>
      <c r="G300" s="155"/>
      <c r="H300" s="155"/>
    </row>
    <row r="301" spans="1:8" s="2" customFormat="1" ht="41.25" customHeight="1" x14ac:dyDescent="0.2">
      <c r="A301" s="153"/>
      <c r="B301" s="153"/>
      <c r="C301" s="153"/>
      <c r="D301" s="11">
        <v>1</v>
      </c>
      <c r="E301" s="9" t="s">
        <v>125</v>
      </c>
      <c r="F301" s="154"/>
      <c r="G301" s="155"/>
      <c r="H301" s="155"/>
    </row>
    <row r="302" spans="1:8" s="2" customFormat="1" x14ac:dyDescent="0.2">
      <c r="A302" s="153">
        <v>18</v>
      </c>
      <c r="B302" s="153" t="s">
        <v>52</v>
      </c>
      <c r="C302" s="153">
        <v>166006059</v>
      </c>
      <c r="D302" s="11">
        <v>1</v>
      </c>
      <c r="E302" s="9" t="s">
        <v>291</v>
      </c>
      <c r="F302" s="154">
        <v>1</v>
      </c>
      <c r="G302" s="155">
        <v>32944388.399999999</v>
      </c>
      <c r="H302" s="155">
        <f>G302*F302</f>
        <v>32944388.399999999</v>
      </c>
    </row>
    <row r="303" spans="1:8" s="2" customFormat="1" x14ac:dyDescent="0.2">
      <c r="A303" s="153"/>
      <c r="B303" s="153"/>
      <c r="C303" s="153"/>
      <c r="D303" s="11">
        <v>1</v>
      </c>
      <c r="E303" s="9" t="s">
        <v>292</v>
      </c>
      <c r="F303" s="154"/>
      <c r="G303" s="155"/>
      <c r="H303" s="155"/>
    </row>
    <row r="304" spans="1:8" s="2" customFormat="1" x14ac:dyDescent="0.2">
      <c r="A304" s="153"/>
      <c r="B304" s="153"/>
      <c r="C304" s="153"/>
      <c r="D304" s="11">
        <v>1</v>
      </c>
      <c r="E304" s="9" t="s">
        <v>293</v>
      </c>
      <c r="F304" s="154"/>
      <c r="G304" s="155"/>
      <c r="H304" s="155"/>
    </row>
    <row r="305" spans="1:8" s="2" customFormat="1" x14ac:dyDescent="0.2">
      <c r="A305" s="153"/>
      <c r="B305" s="153"/>
      <c r="C305" s="153"/>
      <c r="D305" s="11">
        <v>1</v>
      </c>
      <c r="E305" s="9" t="s">
        <v>287</v>
      </c>
      <c r="F305" s="154"/>
      <c r="G305" s="155"/>
      <c r="H305" s="155"/>
    </row>
    <row r="306" spans="1:8" s="2" customFormat="1" x14ac:dyDescent="0.2">
      <c r="A306" s="153"/>
      <c r="B306" s="153"/>
      <c r="C306" s="153"/>
      <c r="D306" s="11">
        <v>1</v>
      </c>
      <c r="E306" s="9" t="s">
        <v>294</v>
      </c>
      <c r="F306" s="154"/>
      <c r="G306" s="155"/>
      <c r="H306" s="155"/>
    </row>
    <row r="307" spans="1:8" s="2" customFormat="1" x14ac:dyDescent="0.2">
      <c r="A307" s="153"/>
      <c r="B307" s="153"/>
      <c r="C307" s="153"/>
      <c r="D307" s="11">
        <v>1</v>
      </c>
      <c r="E307" s="9" t="s">
        <v>295</v>
      </c>
      <c r="F307" s="154"/>
      <c r="G307" s="155"/>
      <c r="H307" s="155"/>
    </row>
    <row r="308" spans="1:8" s="2" customFormat="1" x14ac:dyDescent="0.2">
      <c r="A308" s="153"/>
      <c r="B308" s="153"/>
      <c r="C308" s="153"/>
      <c r="D308" s="11">
        <v>1</v>
      </c>
      <c r="E308" s="9" t="s">
        <v>286</v>
      </c>
      <c r="F308" s="154"/>
      <c r="G308" s="155"/>
      <c r="H308" s="155"/>
    </row>
    <row r="309" spans="1:8" s="2" customFormat="1" x14ac:dyDescent="0.2">
      <c r="A309" s="153"/>
      <c r="B309" s="153"/>
      <c r="C309" s="153"/>
      <c r="D309" s="11">
        <v>2</v>
      </c>
      <c r="E309" s="9" t="s">
        <v>296</v>
      </c>
      <c r="F309" s="154"/>
      <c r="G309" s="155"/>
      <c r="H309" s="155"/>
    </row>
    <row r="310" spans="1:8" s="2" customFormat="1" x14ac:dyDescent="0.2">
      <c r="A310" s="153"/>
      <c r="B310" s="153"/>
      <c r="C310" s="153"/>
      <c r="D310" s="11">
        <v>1</v>
      </c>
      <c r="E310" s="9" t="s">
        <v>297</v>
      </c>
      <c r="F310" s="154"/>
      <c r="G310" s="155"/>
      <c r="H310" s="155"/>
    </row>
    <row r="311" spans="1:8" s="2" customFormat="1" x14ac:dyDescent="0.2">
      <c r="A311" s="153"/>
      <c r="B311" s="153"/>
      <c r="C311" s="153"/>
      <c r="D311" s="11">
        <v>1</v>
      </c>
      <c r="E311" s="9" t="s">
        <v>298</v>
      </c>
      <c r="F311" s="154"/>
      <c r="G311" s="155"/>
      <c r="H311" s="155"/>
    </row>
    <row r="312" spans="1:8" s="2" customFormat="1" x14ac:dyDescent="0.2">
      <c r="A312" s="153"/>
      <c r="B312" s="153"/>
      <c r="C312" s="153"/>
      <c r="D312" s="11">
        <v>2</v>
      </c>
      <c r="E312" s="10" t="s">
        <v>299</v>
      </c>
      <c r="F312" s="154"/>
      <c r="G312" s="155"/>
      <c r="H312" s="155"/>
    </row>
    <row r="313" spans="1:8" s="2" customFormat="1" x14ac:dyDescent="0.2">
      <c r="A313" s="153"/>
      <c r="B313" s="153"/>
      <c r="C313" s="153"/>
      <c r="D313" s="11">
        <v>2</v>
      </c>
      <c r="E313" s="10" t="s">
        <v>299</v>
      </c>
      <c r="F313" s="154"/>
      <c r="G313" s="155"/>
      <c r="H313" s="155"/>
    </row>
    <row r="314" spans="1:8" s="2" customFormat="1" x14ac:dyDescent="0.2">
      <c r="A314" s="153"/>
      <c r="B314" s="153"/>
      <c r="C314" s="153"/>
      <c r="D314" s="11">
        <v>2</v>
      </c>
      <c r="E314" s="10" t="s">
        <v>299</v>
      </c>
      <c r="F314" s="154"/>
      <c r="G314" s="155"/>
      <c r="H314" s="155"/>
    </row>
    <row r="315" spans="1:8" s="2" customFormat="1" x14ac:dyDescent="0.2">
      <c r="A315" s="153"/>
      <c r="B315" s="153"/>
      <c r="C315" s="153"/>
      <c r="D315" s="11">
        <v>1</v>
      </c>
      <c r="E315" s="9" t="s">
        <v>300</v>
      </c>
      <c r="F315" s="154"/>
      <c r="G315" s="155"/>
      <c r="H315" s="155"/>
    </row>
    <row r="316" spans="1:8" s="2" customFormat="1" x14ac:dyDescent="0.2">
      <c r="A316" s="153"/>
      <c r="B316" s="153"/>
      <c r="C316" s="153"/>
      <c r="D316" s="11">
        <v>1</v>
      </c>
      <c r="E316" s="9" t="s">
        <v>301</v>
      </c>
      <c r="F316" s="154"/>
      <c r="G316" s="155"/>
      <c r="H316" s="155"/>
    </row>
    <row r="317" spans="1:8" s="2" customFormat="1" x14ac:dyDescent="0.2">
      <c r="A317" s="153"/>
      <c r="B317" s="153"/>
      <c r="C317" s="153"/>
      <c r="D317" s="11">
        <v>2</v>
      </c>
      <c r="E317" s="9" t="s">
        <v>302</v>
      </c>
      <c r="F317" s="154"/>
      <c r="G317" s="155"/>
      <c r="H317" s="155"/>
    </row>
    <row r="318" spans="1:8" s="2" customFormat="1" x14ac:dyDescent="0.2">
      <c r="A318" s="153"/>
      <c r="B318" s="153"/>
      <c r="C318" s="153"/>
      <c r="D318" s="11">
        <v>1</v>
      </c>
      <c r="E318" s="9" t="s">
        <v>303</v>
      </c>
      <c r="F318" s="154"/>
      <c r="G318" s="155"/>
      <c r="H318" s="155"/>
    </row>
    <row r="319" spans="1:8" s="2" customFormat="1" x14ac:dyDescent="0.2">
      <c r="A319" s="153"/>
      <c r="B319" s="153"/>
      <c r="C319" s="153"/>
      <c r="D319" s="11">
        <v>2</v>
      </c>
      <c r="E319" s="9" t="s">
        <v>304</v>
      </c>
      <c r="F319" s="154"/>
      <c r="G319" s="155"/>
      <c r="H319" s="155"/>
    </row>
    <row r="320" spans="1:8" s="2" customFormat="1" x14ac:dyDescent="0.2">
      <c r="A320" s="153"/>
      <c r="B320" s="153"/>
      <c r="C320" s="153"/>
      <c r="D320" s="11">
        <v>1</v>
      </c>
      <c r="E320" s="10" t="s">
        <v>306</v>
      </c>
      <c r="F320" s="154"/>
      <c r="G320" s="155"/>
      <c r="H320" s="155"/>
    </row>
    <row r="321" spans="1:8" s="2" customFormat="1" x14ac:dyDescent="0.2">
      <c r="A321" s="153"/>
      <c r="B321" s="153"/>
      <c r="C321" s="153"/>
      <c r="D321" s="11">
        <v>1</v>
      </c>
      <c r="E321" s="10" t="s">
        <v>305</v>
      </c>
      <c r="F321" s="154"/>
      <c r="G321" s="155"/>
      <c r="H321" s="155"/>
    </row>
    <row r="322" spans="1:8" s="2" customFormat="1" x14ac:dyDescent="0.2">
      <c r="A322" s="153"/>
      <c r="B322" s="153"/>
      <c r="C322" s="153"/>
      <c r="D322" s="11">
        <v>1</v>
      </c>
      <c r="E322" s="10" t="s">
        <v>307</v>
      </c>
      <c r="F322" s="154"/>
      <c r="G322" s="155"/>
      <c r="H322" s="155"/>
    </row>
    <row r="323" spans="1:8" s="2" customFormat="1" x14ac:dyDescent="0.2">
      <c r="A323" s="153"/>
      <c r="B323" s="153"/>
      <c r="C323" s="153"/>
      <c r="D323" s="11">
        <v>5</v>
      </c>
      <c r="E323" s="10" t="s">
        <v>308</v>
      </c>
      <c r="F323" s="154"/>
      <c r="G323" s="155"/>
      <c r="H323" s="155"/>
    </row>
    <row r="324" spans="1:8" s="2" customFormat="1" x14ac:dyDescent="0.2">
      <c r="A324" s="153"/>
      <c r="B324" s="153"/>
      <c r="C324" s="153"/>
      <c r="D324" s="11">
        <v>1</v>
      </c>
      <c r="E324" s="9" t="s">
        <v>310</v>
      </c>
      <c r="F324" s="154"/>
      <c r="G324" s="155"/>
      <c r="H324" s="155"/>
    </row>
    <row r="325" spans="1:8" s="2" customFormat="1" x14ac:dyDescent="0.2">
      <c r="A325" s="153"/>
      <c r="B325" s="153"/>
      <c r="C325" s="153"/>
      <c r="D325" s="11">
        <v>1</v>
      </c>
      <c r="E325" s="9" t="s">
        <v>309</v>
      </c>
      <c r="F325" s="154"/>
      <c r="G325" s="155"/>
      <c r="H325" s="155"/>
    </row>
    <row r="326" spans="1:8" s="2" customFormat="1" x14ac:dyDescent="0.2">
      <c r="A326" s="153"/>
      <c r="B326" s="153"/>
      <c r="C326" s="153"/>
      <c r="D326" s="11">
        <v>1</v>
      </c>
      <c r="E326" s="10" t="s">
        <v>311</v>
      </c>
      <c r="F326" s="154"/>
      <c r="G326" s="155"/>
      <c r="H326" s="155"/>
    </row>
    <row r="327" spans="1:8" s="2" customFormat="1" x14ac:dyDescent="0.2">
      <c r="A327" s="153"/>
      <c r="B327" s="153"/>
      <c r="C327" s="153"/>
      <c r="D327" s="11">
        <v>1</v>
      </c>
      <c r="E327" s="10" t="s">
        <v>312</v>
      </c>
      <c r="F327" s="154"/>
      <c r="G327" s="155"/>
      <c r="H327" s="155"/>
    </row>
    <row r="328" spans="1:8" s="2" customFormat="1" x14ac:dyDescent="0.2">
      <c r="A328" s="153"/>
      <c r="B328" s="153"/>
      <c r="C328" s="153"/>
      <c r="D328" s="11">
        <v>2</v>
      </c>
      <c r="E328" s="9" t="s">
        <v>313</v>
      </c>
      <c r="F328" s="154"/>
      <c r="G328" s="155"/>
      <c r="H328" s="155"/>
    </row>
    <row r="329" spans="1:8" s="2" customFormat="1" x14ac:dyDescent="0.2">
      <c r="A329" s="153"/>
      <c r="B329" s="153"/>
      <c r="C329" s="153"/>
      <c r="D329" s="11">
        <v>1</v>
      </c>
      <c r="E329" s="9" t="s">
        <v>314</v>
      </c>
      <c r="F329" s="154"/>
      <c r="G329" s="155"/>
      <c r="H329" s="155"/>
    </row>
    <row r="330" spans="1:8" s="2" customFormat="1" x14ac:dyDescent="0.2">
      <c r="A330" s="153"/>
      <c r="B330" s="153"/>
      <c r="C330" s="153"/>
      <c r="D330" s="11">
        <v>1</v>
      </c>
      <c r="E330" s="9" t="s">
        <v>315</v>
      </c>
      <c r="F330" s="154"/>
      <c r="G330" s="155"/>
      <c r="H330" s="155"/>
    </row>
    <row r="331" spans="1:8" s="2" customFormat="1" x14ac:dyDescent="0.2">
      <c r="A331" s="153"/>
      <c r="B331" s="153"/>
      <c r="C331" s="153"/>
      <c r="D331" s="11">
        <v>1</v>
      </c>
      <c r="E331" s="10" t="s">
        <v>316</v>
      </c>
      <c r="F331" s="154"/>
      <c r="G331" s="155"/>
      <c r="H331" s="155"/>
    </row>
    <row r="332" spans="1:8" s="2" customFormat="1" x14ac:dyDescent="0.2">
      <c r="A332" s="153"/>
      <c r="B332" s="153"/>
      <c r="C332" s="153"/>
      <c r="D332" s="11">
        <v>1</v>
      </c>
      <c r="E332" s="10" t="s">
        <v>317</v>
      </c>
      <c r="F332" s="154"/>
      <c r="G332" s="155"/>
      <c r="H332" s="155"/>
    </row>
    <row r="333" spans="1:8" s="2" customFormat="1" x14ac:dyDescent="0.2">
      <c r="A333" s="153"/>
      <c r="B333" s="153"/>
      <c r="C333" s="153"/>
      <c r="D333" s="11">
        <v>1</v>
      </c>
      <c r="E333" s="9" t="s">
        <v>318</v>
      </c>
      <c r="F333" s="154"/>
      <c r="G333" s="155"/>
      <c r="H333" s="155"/>
    </row>
    <row r="334" spans="1:8" s="2" customFormat="1" x14ac:dyDescent="0.2">
      <c r="A334" s="153"/>
      <c r="B334" s="153"/>
      <c r="C334" s="153"/>
      <c r="D334" s="11">
        <v>2</v>
      </c>
      <c r="E334" s="9" t="s">
        <v>319</v>
      </c>
      <c r="F334" s="154"/>
      <c r="G334" s="155"/>
      <c r="H334" s="155"/>
    </row>
    <row r="335" spans="1:8" s="2" customFormat="1" x14ac:dyDescent="0.2">
      <c r="A335" s="153"/>
      <c r="B335" s="153"/>
      <c r="C335" s="153"/>
      <c r="D335" s="11">
        <v>1</v>
      </c>
      <c r="E335" s="9" t="s">
        <v>117</v>
      </c>
      <c r="F335" s="154"/>
      <c r="G335" s="155"/>
      <c r="H335" s="155"/>
    </row>
    <row r="336" spans="1:8" s="2" customFormat="1" ht="40.5" customHeight="1" x14ac:dyDescent="0.2">
      <c r="A336" s="153"/>
      <c r="B336" s="153"/>
      <c r="C336" s="153"/>
      <c r="D336" s="11">
        <v>1</v>
      </c>
      <c r="E336" s="9" t="s">
        <v>125</v>
      </c>
      <c r="F336" s="154"/>
      <c r="G336" s="155"/>
      <c r="H336" s="155"/>
    </row>
    <row r="337" spans="1:8" s="2" customFormat="1" ht="11.25" customHeight="1" x14ac:dyDescent="0.2">
      <c r="A337" s="153">
        <v>19</v>
      </c>
      <c r="B337" s="153" t="s">
        <v>51</v>
      </c>
      <c r="C337" s="153">
        <v>166006413</v>
      </c>
      <c r="D337" s="11">
        <v>1</v>
      </c>
      <c r="E337" s="9" t="s">
        <v>320</v>
      </c>
      <c r="F337" s="154">
        <v>2</v>
      </c>
      <c r="G337" s="155">
        <v>5607184.7999999998</v>
      </c>
      <c r="H337" s="155">
        <f>G337*F337</f>
        <v>11214369.6</v>
      </c>
    </row>
    <row r="338" spans="1:8" s="2" customFormat="1" x14ac:dyDescent="0.2">
      <c r="A338" s="153"/>
      <c r="B338" s="153"/>
      <c r="C338" s="153"/>
      <c r="D338" s="11">
        <v>1</v>
      </c>
      <c r="E338" s="9" t="s">
        <v>321</v>
      </c>
      <c r="F338" s="154"/>
      <c r="G338" s="155"/>
      <c r="H338" s="155"/>
    </row>
    <row r="339" spans="1:8" s="2" customFormat="1" x14ac:dyDescent="0.2">
      <c r="A339" s="153"/>
      <c r="B339" s="153"/>
      <c r="C339" s="153"/>
      <c r="D339" s="11">
        <v>1</v>
      </c>
      <c r="E339" s="9" t="s">
        <v>322</v>
      </c>
      <c r="F339" s="154"/>
      <c r="G339" s="155"/>
      <c r="H339" s="155"/>
    </row>
    <row r="340" spans="1:8" s="2" customFormat="1" x14ac:dyDescent="0.2">
      <c r="A340" s="153"/>
      <c r="B340" s="153"/>
      <c r="C340" s="153"/>
      <c r="D340" s="11">
        <v>1</v>
      </c>
      <c r="E340" s="9" t="s">
        <v>323</v>
      </c>
      <c r="F340" s="154"/>
      <c r="G340" s="155"/>
      <c r="H340" s="155"/>
    </row>
    <row r="341" spans="1:8" s="2" customFormat="1" x14ac:dyDescent="0.2">
      <c r="A341" s="153"/>
      <c r="B341" s="153"/>
      <c r="C341" s="153"/>
      <c r="D341" s="11">
        <v>1</v>
      </c>
      <c r="E341" s="10" t="s">
        <v>324</v>
      </c>
      <c r="F341" s="154"/>
      <c r="G341" s="155"/>
      <c r="H341" s="155"/>
    </row>
    <row r="342" spans="1:8" s="2" customFormat="1" x14ac:dyDescent="0.2">
      <c r="A342" s="153"/>
      <c r="B342" s="153"/>
      <c r="C342" s="153"/>
      <c r="D342" s="11">
        <v>1</v>
      </c>
      <c r="E342" s="10" t="s">
        <v>324</v>
      </c>
      <c r="F342" s="154"/>
      <c r="G342" s="155"/>
      <c r="H342" s="155"/>
    </row>
    <row r="343" spans="1:8" s="2" customFormat="1" x14ac:dyDescent="0.2">
      <c r="A343" s="153"/>
      <c r="B343" s="153"/>
      <c r="C343" s="153"/>
      <c r="D343" s="11">
        <v>1</v>
      </c>
      <c r="E343" s="10" t="s">
        <v>324</v>
      </c>
      <c r="F343" s="154"/>
      <c r="G343" s="155"/>
      <c r="H343" s="155"/>
    </row>
    <row r="344" spans="1:8" s="2" customFormat="1" x14ac:dyDescent="0.2">
      <c r="A344" s="153"/>
      <c r="B344" s="153"/>
      <c r="C344" s="153"/>
      <c r="D344" s="11">
        <v>1</v>
      </c>
      <c r="E344" s="10" t="s">
        <v>324</v>
      </c>
      <c r="F344" s="154"/>
      <c r="G344" s="155"/>
      <c r="H344" s="155"/>
    </row>
    <row r="345" spans="1:8" s="2" customFormat="1" x14ac:dyDescent="0.2">
      <c r="A345" s="153"/>
      <c r="B345" s="153"/>
      <c r="C345" s="153"/>
      <c r="D345" s="11">
        <v>1</v>
      </c>
      <c r="E345" s="10" t="s">
        <v>324</v>
      </c>
      <c r="F345" s="154"/>
      <c r="G345" s="155"/>
      <c r="H345" s="155"/>
    </row>
    <row r="346" spans="1:8" s="2" customFormat="1" x14ac:dyDescent="0.2">
      <c r="A346" s="153"/>
      <c r="B346" s="153"/>
      <c r="C346" s="153"/>
      <c r="D346" s="11">
        <v>1</v>
      </c>
      <c r="E346" s="10" t="s">
        <v>324</v>
      </c>
      <c r="F346" s="154"/>
      <c r="G346" s="155"/>
      <c r="H346" s="155"/>
    </row>
    <row r="347" spans="1:8" s="2" customFormat="1" x14ac:dyDescent="0.2">
      <c r="A347" s="153"/>
      <c r="B347" s="153"/>
      <c r="C347" s="153"/>
      <c r="D347" s="11">
        <v>1</v>
      </c>
      <c r="E347" s="10" t="s">
        <v>324</v>
      </c>
      <c r="F347" s="154"/>
      <c r="G347" s="155"/>
      <c r="H347" s="155"/>
    </row>
    <row r="348" spans="1:8" s="2" customFormat="1" x14ac:dyDescent="0.2">
      <c r="A348" s="153"/>
      <c r="B348" s="153"/>
      <c r="C348" s="153"/>
      <c r="D348" s="11">
        <v>1</v>
      </c>
      <c r="E348" s="10" t="s">
        <v>324</v>
      </c>
      <c r="F348" s="154"/>
      <c r="G348" s="155"/>
      <c r="H348" s="155"/>
    </row>
    <row r="349" spans="1:8" s="2" customFormat="1" x14ac:dyDescent="0.2">
      <c r="A349" s="153"/>
      <c r="B349" s="153"/>
      <c r="C349" s="153"/>
      <c r="D349" s="11">
        <v>1</v>
      </c>
      <c r="E349" s="10" t="s">
        <v>324</v>
      </c>
      <c r="F349" s="154"/>
      <c r="G349" s="155"/>
      <c r="H349" s="155"/>
    </row>
    <row r="350" spans="1:8" s="2" customFormat="1" x14ac:dyDescent="0.2">
      <c r="A350" s="153"/>
      <c r="B350" s="153"/>
      <c r="C350" s="153"/>
      <c r="D350" s="11">
        <v>1</v>
      </c>
      <c r="E350" s="9" t="s">
        <v>326</v>
      </c>
      <c r="F350" s="154"/>
      <c r="G350" s="155"/>
      <c r="H350" s="155"/>
    </row>
    <row r="351" spans="1:8" s="2" customFormat="1" x14ac:dyDescent="0.2">
      <c r="A351" s="153"/>
      <c r="B351" s="153"/>
      <c r="C351" s="153"/>
      <c r="D351" s="11">
        <v>1</v>
      </c>
      <c r="E351" s="9" t="s">
        <v>327</v>
      </c>
      <c r="F351" s="154"/>
      <c r="G351" s="155"/>
      <c r="H351" s="155"/>
    </row>
    <row r="352" spans="1:8" s="2" customFormat="1" x14ac:dyDescent="0.2">
      <c r="A352" s="153"/>
      <c r="B352" s="153"/>
      <c r="C352" s="153"/>
      <c r="D352" s="11">
        <v>1</v>
      </c>
      <c r="E352" s="9" t="s">
        <v>117</v>
      </c>
      <c r="F352" s="154"/>
      <c r="G352" s="155"/>
      <c r="H352" s="155"/>
    </row>
    <row r="353" spans="1:8" s="2" customFormat="1" x14ac:dyDescent="0.2">
      <c r="A353" s="153">
        <v>20</v>
      </c>
      <c r="B353" s="153" t="s">
        <v>50</v>
      </c>
      <c r="C353" s="153">
        <v>166006414</v>
      </c>
      <c r="D353" s="11">
        <v>1</v>
      </c>
      <c r="E353" s="9" t="s">
        <v>328</v>
      </c>
      <c r="F353" s="154">
        <v>3</v>
      </c>
      <c r="G353" s="155">
        <v>10258823.4</v>
      </c>
      <c r="H353" s="155">
        <f>G353*F353</f>
        <v>30776470.200000003</v>
      </c>
    </row>
    <row r="354" spans="1:8" s="2" customFormat="1" x14ac:dyDescent="0.2">
      <c r="A354" s="153"/>
      <c r="B354" s="153"/>
      <c r="C354" s="153"/>
      <c r="D354" s="11">
        <v>1</v>
      </c>
      <c r="E354" s="9" t="s">
        <v>329</v>
      </c>
      <c r="F354" s="154"/>
      <c r="G354" s="155"/>
      <c r="H354" s="155"/>
    </row>
    <row r="355" spans="1:8" s="2" customFormat="1" x14ac:dyDescent="0.2">
      <c r="A355" s="153"/>
      <c r="B355" s="153"/>
      <c r="C355" s="153"/>
      <c r="D355" s="11">
        <v>1</v>
      </c>
      <c r="E355" s="9" t="s">
        <v>330</v>
      </c>
      <c r="F355" s="154"/>
      <c r="G355" s="155"/>
      <c r="H355" s="155"/>
    </row>
    <row r="356" spans="1:8" s="2" customFormat="1" x14ac:dyDescent="0.2">
      <c r="A356" s="153"/>
      <c r="B356" s="153"/>
      <c r="C356" s="153"/>
      <c r="D356" s="11">
        <v>1</v>
      </c>
      <c r="E356" s="9" t="s">
        <v>331</v>
      </c>
      <c r="F356" s="154"/>
      <c r="G356" s="155"/>
      <c r="H356" s="155"/>
    </row>
    <row r="357" spans="1:8" s="2" customFormat="1" x14ac:dyDescent="0.2">
      <c r="A357" s="153"/>
      <c r="B357" s="153"/>
      <c r="C357" s="153"/>
      <c r="D357" s="11">
        <v>1</v>
      </c>
      <c r="E357" s="9" t="s">
        <v>332</v>
      </c>
      <c r="F357" s="154"/>
      <c r="G357" s="155"/>
      <c r="H357" s="155"/>
    </row>
    <row r="358" spans="1:8" s="2" customFormat="1" x14ac:dyDescent="0.2">
      <c r="A358" s="153"/>
      <c r="B358" s="153"/>
      <c r="C358" s="153"/>
      <c r="D358" s="11">
        <v>1</v>
      </c>
      <c r="E358" s="9" t="s">
        <v>333</v>
      </c>
      <c r="F358" s="154"/>
      <c r="G358" s="155"/>
      <c r="H358" s="155"/>
    </row>
    <row r="359" spans="1:8" s="2" customFormat="1" x14ac:dyDescent="0.2">
      <c r="A359" s="153"/>
      <c r="B359" s="153"/>
      <c r="C359" s="153"/>
      <c r="D359" s="11">
        <v>1</v>
      </c>
      <c r="E359" s="10" t="s">
        <v>334</v>
      </c>
      <c r="F359" s="154"/>
      <c r="G359" s="155"/>
      <c r="H359" s="155"/>
    </row>
    <row r="360" spans="1:8" s="2" customFormat="1" x14ac:dyDescent="0.2">
      <c r="A360" s="153"/>
      <c r="B360" s="153"/>
      <c r="C360" s="153"/>
      <c r="D360" s="11">
        <v>1</v>
      </c>
      <c r="E360" s="10" t="s">
        <v>334</v>
      </c>
      <c r="F360" s="154"/>
      <c r="G360" s="155"/>
      <c r="H360" s="155"/>
    </row>
    <row r="361" spans="1:8" s="2" customFormat="1" x14ac:dyDescent="0.2">
      <c r="A361" s="153"/>
      <c r="B361" s="153"/>
      <c r="C361" s="153"/>
      <c r="D361" s="11">
        <v>4</v>
      </c>
      <c r="E361" s="9" t="s">
        <v>335</v>
      </c>
      <c r="F361" s="154"/>
      <c r="G361" s="155"/>
      <c r="H361" s="155"/>
    </row>
    <row r="362" spans="1:8" s="2" customFormat="1" x14ac:dyDescent="0.2">
      <c r="A362" s="153"/>
      <c r="B362" s="153"/>
      <c r="C362" s="153"/>
      <c r="D362" s="11">
        <v>1</v>
      </c>
      <c r="E362" s="9" t="s">
        <v>336</v>
      </c>
      <c r="F362" s="154"/>
      <c r="G362" s="155"/>
      <c r="H362" s="155"/>
    </row>
    <row r="363" spans="1:8" s="2" customFormat="1" x14ac:dyDescent="0.2">
      <c r="A363" s="153"/>
      <c r="B363" s="153"/>
      <c r="C363" s="153"/>
      <c r="D363" s="11">
        <v>1</v>
      </c>
      <c r="E363" s="9" t="s">
        <v>337</v>
      </c>
      <c r="F363" s="154"/>
      <c r="G363" s="155"/>
      <c r="H363" s="155"/>
    </row>
    <row r="364" spans="1:8" s="2" customFormat="1" x14ac:dyDescent="0.2">
      <c r="A364" s="153"/>
      <c r="B364" s="153"/>
      <c r="C364" s="153"/>
      <c r="D364" s="11">
        <v>1</v>
      </c>
      <c r="E364" s="9" t="s">
        <v>338</v>
      </c>
      <c r="F364" s="154"/>
      <c r="G364" s="155"/>
      <c r="H364" s="155"/>
    </row>
    <row r="365" spans="1:8" s="2" customFormat="1" x14ac:dyDescent="0.2">
      <c r="A365" s="153"/>
      <c r="B365" s="153"/>
      <c r="C365" s="153"/>
      <c r="D365" s="11">
        <v>1</v>
      </c>
      <c r="E365" s="9" t="s">
        <v>325</v>
      </c>
      <c r="F365" s="154"/>
      <c r="G365" s="155"/>
      <c r="H365" s="155"/>
    </row>
    <row r="366" spans="1:8" s="2" customFormat="1" ht="11.25" customHeight="1" x14ac:dyDescent="0.2">
      <c r="A366" s="153">
        <v>21</v>
      </c>
      <c r="B366" s="153" t="s">
        <v>49</v>
      </c>
      <c r="C366" s="153">
        <v>166006415</v>
      </c>
      <c r="D366" s="11">
        <v>1</v>
      </c>
      <c r="E366" s="9" t="s">
        <v>339</v>
      </c>
      <c r="F366" s="154">
        <v>4</v>
      </c>
      <c r="G366" s="155">
        <v>736848</v>
      </c>
      <c r="H366" s="155">
        <f>G366*F366</f>
        <v>2947392</v>
      </c>
    </row>
    <row r="367" spans="1:8" s="2" customFormat="1" x14ac:dyDescent="0.2">
      <c r="A367" s="153"/>
      <c r="B367" s="153"/>
      <c r="C367" s="153"/>
      <c r="D367" s="11">
        <v>1</v>
      </c>
      <c r="E367" s="9" t="s">
        <v>340</v>
      </c>
      <c r="F367" s="154"/>
      <c r="G367" s="155"/>
      <c r="H367" s="155"/>
    </row>
    <row r="368" spans="1:8" s="2" customFormat="1" x14ac:dyDescent="0.2">
      <c r="A368" s="153"/>
      <c r="B368" s="153"/>
      <c r="C368" s="153"/>
      <c r="D368" s="11">
        <v>1</v>
      </c>
      <c r="E368" s="9" t="s">
        <v>341</v>
      </c>
      <c r="F368" s="154"/>
      <c r="G368" s="155"/>
      <c r="H368" s="155"/>
    </row>
    <row r="369" spans="1:8" s="2" customFormat="1" x14ac:dyDescent="0.2">
      <c r="A369" s="153">
        <v>22</v>
      </c>
      <c r="B369" s="153" t="s">
        <v>48</v>
      </c>
      <c r="C369" s="153">
        <v>166006397</v>
      </c>
      <c r="D369" s="11">
        <v>1</v>
      </c>
      <c r="E369" s="9" t="s">
        <v>342</v>
      </c>
      <c r="F369" s="154">
        <v>1</v>
      </c>
      <c r="G369" s="155">
        <v>20588332.800000001</v>
      </c>
      <c r="H369" s="155">
        <f>G369*F369</f>
        <v>20588332.800000001</v>
      </c>
    </row>
    <row r="370" spans="1:8" s="2" customFormat="1" x14ac:dyDescent="0.2">
      <c r="A370" s="153"/>
      <c r="B370" s="153"/>
      <c r="C370" s="153"/>
      <c r="D370" s="11">
        <v>1</v>
      </c>
      <c r="E370" s="9" t="s">
        <v>80</v>
      </c>
      <c r="F370" s="154"/>
      <c r="G370" s="155"/>
      <c r="H370" s="155"/>
    </row>
    <row r="371" spans="1:8" s="2" customFormat="1" x14ac:dyDescent="0.2">
      <c r="A371" s="153"/>
      <c r="B371" s="153"/>
      <c r="C371" s="153"/>
      <c r="D371" s="11">
        <v>8</v>
      </c>
      <c r="E371" s="9" t="s">
        <v>343</v>
      </c>
      <c r="F371" s="154"/>
      <c r="G371" s="155"/>
      <c r="H371" s="155"/>
    </row>
    <row r="372" spans="1:8" s="2" customFormat="1" x14ac:dyDescent="0.2">
      <c r="A372" s="153"/>
      <c r="B372" s="153"/>
      <c r="C372" s="153"/>
      <c r="D372" s="11">
        <v>4</v>
      </c>
      <c r="E372" s="9" t="s">
        <v>344</v>
      </c>
      <c r="F372" s="154"/>
      <c r="G372" s="155"/>
      <c r="H372" s="155"/>
    </row>
    <row r="373" spans="1:8" s="2" customFormat="1" x14ac:dyDescent="0.2">
      <c r="A373" s="153"/>
      <c r="B373" s="153"/>
      <c r="C373" s="153"/>
      <c r="D373" s="11">
        <v>4</v>
      </c>
      <c r="E373" s="9" t="s">
        <v>92</v>
      </c>
      <c r="F373" s="154"/>
      <c r="G373" s="155"/>
      <c r="H373" s="155"/>
    </row>
    <row r="374" spans="1:8" s="2" customFormat="1" x14ac:dyDescent="0.2">
      <c r="A374" s="153"/>
      <c r="B374" s="153"/>
      <c r="C374" s="153"/>
      <c r="D374" s="11">
        <v>2</v>
      </c>
      <c r="E374" s="9" t="s">
        <v>345</v>
      </c>
      <c r="F374" s="154"/>
      <c r="G374" s="155"/>
      <c r="H374" s="155"/>
    </row>
    <row r="375" spans="1:8" s="2" customFormat="1" x14ac:dyDescent="0.2">
      <c r="A375" s="153"/>
      <c r="B375" s="153"/>
      <c r="C375" s="153"/>
      <c r="D375" s="11">
        <v>6</v>
      </c>
      <c r="E375" s="9" t="s">
        <v>346</v>
      </c>
      <c r="F375" s="154"/>
      <c r="G375" s="155"/>
      <c r="H375" s="155"/>
    </row>
    <row r="376" spans="1:8" s="2" customFormat="1" x14ac:dyDescent="0.2">
      <c r="A376" s="153"/>
      <c r="B376" s="153"/>
      <c r="C376" s="153"/>
      <c r="D376" s="11">
        <v>1</v>
      </c>
      <c r="E376" s="9" t="s">
        <v>347</v>
      </c>
      <c r="F376" s="154"/>
      <c r="G376" s="155"/>
      <c r="H376" s="155"/>
    </row>
    <row r="377" spans="1:8" s="2" customFormat="1" x14ac:dyDescent="0.2">
      <c r="A377" s="153"/>
      <c r="B377" s="153"/>
      <c r="C377" s="153"/>
      <c r="D377" s="11">
        <v>1</v>
      </c>
      <c r="E377" s="9" t="s">
        <v>83</v>
      </c>
      <c r="F377" s="154"/>
      <c r="G377" s="155"/>
      <c r="H377" s="155"/>
    </row>
    <row r="378" spans="1:8" s="2" customFormat="1" x14ac:dyDescent="0.2">
      <c r="A378" s="153"/>
      <c r="B378" s="153"/>
      <c r="C378" s="153"/>
      <c r="D378" s="11">
        <v>1</v>
      </c>
      <c r="E378" s="9" t="s">
        <v>348</v>
      </c>
      <c r="F378" s="154"/>
      <c r="G378" s="155"/>
      <c r="H378" s="155"/>
    </row>
    <row r="379" spans="1:8" s="2" customFormat="1" x14ac:dyDescent="0.2">
      <c r="A379" s="153"/>
      <c r="B379" s="153"/>
      <c r="C379" s="153"/>
      <c r="D379" s="11">
        <v>1</v>
      </c>
      <c r="E379" s="9" t="s">
        <v>349</v>
      </c>
      <c r="F379" s="154"/>
      <c r="G379" s="155"/>
      <c r="H379" s="155"/>
    </row>
    <row r="380" spans="1:8" s="2" customFormat="1" x14ac:dyDescent="0.2">
      <c r="A380" s="153"/>
      <c r="B380" s="153"/>
      <c r="C380" s="153"/>
      <c r="D380" s="11">
        <v>1</v>
      </c>
      <c r="E380" s="9" t="s">
        <v>350</v>
      </c>
      <c r="F380" s="154"/>
      <c r="G380" s="155"/>
      <c r="H380" s="155"/>
    </row>
    <row r="381" spans="1:8" s="2" customFormat="1" x14ac:dyDescent="0.2">
      <c r="A381" s="153"/>
      <c r="B381" s="153"/>
      <c r="C381" s="153"/>
      <c r="D381" s="11">
        <v>1</v>
      </c>
      <c r="E381" s="9" t="s">
        <v>351</v>
      </c>
      <c r="F381" s="154"/>
      <c r="G381" s="155"/>
      <c r="H381" s="155"/>
    </row>
    <row r="382" spans="1:8" s="2" customFormat="1" x14ac:dyDescent="0.2">
      <c r="A382" s="153"/>
      <c r="B382" s="153"/>
      <c r="C382" s="153"/>
      <c r="D382" s="11">
        <v>1</v>
      </c>
      <c r="E382" s="9" t="s">
        <v>352</v>
      </c>
      <c r="F382" s="154"/>
      <c r="G382" s="155"/>
      <c r="H382" s="155"/>
    </row>
    <row r="383" spans="1:8" s="2" customFormat="1" x14ac:dyDescent="0.2">
      <c r="A383" s="153"/>
      <c r="B383" s="153"/>
      <c r="C383" s="153"/>
      <c r="D383" s="11">
        <v>1</v>
      </c>
      <c r="E383" s="9" t="s">
        <v>353</v>
      </c>
      <c r="F383" s="154"/>
      <c r="G383" s="155"/>
      <c r="H383" s="155"/>
    </row>
    <row r="384" spans="1:8" s="2" customFormat="1" x14ac:dyDescent="0.2">
      <c r="A384" s="153"/>
      <c r="B384" s="153"/>
      <c r="C384" s="153"/>
      <c r="D384" s="11">
        <v>1</v>
      </c>
      <c r="E384" s="9" t="s">
        <v>354</v>
      </c>
      <c r="F384" s="154"/>
      <c r="G384" s="155"/>
      <c r="H384" s="155"/>
    </row>
    <row r="385" spans="1:8" s="2" customFormat="1" x14ac:dyDescent="0.2">
      <c r="A385" s="153"/>
      <c r="B385" s="153"/>
      <c r="C385" s="153"/>
      <c r="D385" s="11">
        <v>1</v>
      </c>
      <c r="E385" s="9" t="s">
        <v>355</v>
      </c>
      <c r="F385" s="154"/>
      <c r="G385" s="155"/>
      <c r="H385" s="155"/>
    </row>
    <row r="386" spans="1:8" s="2" customFormat="1" x14ac:dyDescent="0.2">
      <c r="A386" s="153"/>
      <c r="B386" s="153"/>
      <c r="C386" s="153"/>
      <c r="D386" s="11">
        <v>1</v>
      </c>
      <c r="E386" s="9" t="s">
        <v>356</v>
      </c>
      <c r="F386" s="154"/>
      <c r="G386" s="155"/>
      <c r="H386" s="155"/>
    </row>
    <row r="387" spans="1:8" s="2" customFormat="1" x14ac:dyDescent="0.2">
      <c r="A387" s="153"/>
      <c r="B387" s="153"/>
      <c r="C387" s="153"/>
      <c r="D387" s="11">
        <v>1</v>
      </c>
      <c r="E387" s="9" t="s">
        <v>95</v>
      </c>
      <c r="F387" s="154"/>
      <c r="G387" s="155"/>
      <c r="H387" s="155"/>
    </row>
    <row r="388" spans="1:8" s="2" customFormat="1" x14ac:dyDescent="0.2">
      <c r="A388" s="153"/>
      <c r="B388" s="153"/>
      <c r="C388" s="153"/>
      <c r="D388" s="11">
        <v>1</v>
      </c>
      <c r="E388" s="9" t="s">
        <v>357</v>
      </c>
      <c r="F388" s="154"/>
      <c r="G388" s="155"/>
      <c r="H388" s="155"/>
    </row>
    <row r="389" spans="1:8" s="2" customFormat="1" x14ac:dyDescent="0.2">
      <c r="A389" s="153"/>
      <c r="B389" s="153"/>
      <c r="C389" s="153"/>
      <c r="D389" s="11">
        <v>1</v>
      </c>
      <c r="E389" s="9" t="s">
        <v>358</v>
      </c>
      <c r="F389" s="154"/>
      <c r="G389" s="155"/>
      <c r="H389" s="155"/>
    </row>
    <row r="390" spans="1:8" s="2" customFormat="1" x14ac:dyDescent="0.2">
      <c r="A390" s="153"/>
      <c r="B390" s="153"/>
      <c r="C390" s="153"/>
      <c r="D390" s="11">
        <v>1</v>
      </c>
      <c r="E390" s="9" t="s">
        <v>359</v>
      </c>
      <c r="F390" s="154"/>
      <c r="G390" s="155"/>
      <c r="H390" s="155"/>
    </row>
    <row r="391" spans="1:8" s="2" customFormat="1" x14ac:dyDescent="0.2">
      <c r="A391" s="153"/>
      <c r="B391" s="153"/>
      <c r="C391" s="153"/>
      <c r="D391" s="11">
        <v>2</v>
      </c>
      <c r="E391" s="9" t="s">
        <v>361</v>
      </c>
      <c r="F391" s="154"/>
      <c r="G391" s="155"/>
      <c r="H391" s="155"/>
    </row>
    <row r="392" spans="1:8" s="2" customFormat="1" x14ac:dyDescent="0.2">
      <c r="A392" s="153"/>
      <c r="B392" s="153"/>
      <c r="C392" s="153"/>
      <c r="D392" s="11">
        <v>1</v>
      </c>
      <c r="E392" s="9" t="s">
        <v>360</v>
      </c>
      <c r="F392" s="154"/>
      <c r="G392" s="155"/>
      <c r="H392" s="155"/>
    </row>
    <row r="393" spans="1:8" s="2" customFormat="1" x14ac:dyDescent="0.2">
      <c r="A393" s="153"/>
      <c r="B393" s="153"/>
      <c r="C393" s="153"/>
      <c r="D393" s="11">
        <v>1</v>
      </c>
      <c r="E393" s="9" t="s">
        <v>249</v>
      </c>
      <c r="F393" s="154"/>
      <c r="G393" s="155"/>
      <c r="H393" s="155"/>
    </row>
    <row r="394" spans="1:8" s="2" customFormat="1" x14ac:dyDescent="0.2">
      <c r="A394" s="153"/>
      <c r="B394" s="153"/>
      <c r="C394" s="153"/>
      <c r="D394" s="11">
        <v>1</v>
      </c>
      <c r="E394" s="9" t="s">
        <v>362</v>
      </c>
      <c r="F394" s="154"/>
      <c r="G394" s="155"/>
      <c r="H394" s="155"/>
    </row>
    <row r="395" spans="1:8" s="2" customFormat="1" x14ac:dyDescent="0.2">
      <c r="A395" s="153"/>
      <c r="B395" s="153"/>
      <c r="C395" s="153"/>
      <c r="D395" s="11">
        <v>1</v>
      </c>
      <c r="E395" s="9" t="s">
        <v>363</v>
      </c>
      <c r="F395" s="154"/>
      <c r="G395" s="155"/>
      <c r="H395" s="155"/>
    </row>
    <row r="396" spans="1:8" s="2" customFormat="1" x14ac:dyDescent="0.2">
      <c r="A396" s="153"/>
      <c r="B396" s="153"/>
      <c r="C396" s="153"/>
      <c r="D396" s="11">
        <v>1</v>
      </c>
      <c r="E396" s="9" t="s">
        <v>117</v>
      </c>
      <c r="F396" s="154"/>
      <c r="G396" s="155"/>
      <c r="H396" s="155"/>
    </row>
    <row r="397" spans="1:8" s="2" customFormat="1" ht="41.25" customHeight="1" x14ac:dyDescent="0.2">
      <c r="A397" s="153"/>
      <c r="B397" s="153"/>
      <c r="C397" s="153"/>
      <c r="D397" s="11">
        <v>1</v>
      </c>
      <c r="E397" s="9" t="s">
        <v>125</v>
      </c>
      <c r="F397" s="154"/>
      <c r="G397" s="155"/>
      <c r="H397" s="155"/>
    </row>
    <row r="398" spans="1:8" s="2" customFormat="1" x14ac:dyDescent="0.2">
      <c r="A398" s="153">
        <v>23</v>
      </c>
      <c r="B398" s="153" t="s">
        <v>47</v>
      </c>
      <c r="C398" s="153">
        <v>166006416</v>
      </c>
      <c r="D398" s="11">
        <v>1</v>
      </c>
      <c r="E398" s="9" t="s">
        <v>342</v>
      </c>
      <c r="F398" s="154">
        <v>5</v>
      </c>
      <c r="G398" s="155">
        <v>17185051.800000001</v>
      </c>
      <c r="H398" s="155">
        <f>G398*F398</f>
        <v>85925259</v>
      </c>
    </row>
    <row r="399" spans="1:8" s="2" customFormat="1" x14ac:dyDescent="0.2">
      <c r="A399" s="153"/>
      <c r="B399" s="153"/>
      <c r="C399" s="153"/>
      <c r="D399" s="11">
        <v>1</v>
      </c>
      <c r="E399" s="9" t="s">
        <v>80</v>
      </c>
      <c r="F399" s="154"/>
      <c r="G399" s="155"/>
      <c r="H399" s="155"/>
    </row>
    <row r="400" spans="1:8" s="2" customFormat="1" x14ac:dyDescent="0.2">
      <c r="A400" s="153"/>
      <c r="B400" s="153"/>
      <c r="C400" s="153"/>
      <c r="D400" s="11">
        <v>1</v>
      </c>
      <c r="E400" s="9" t="s">
        <v>1095</v>
      </c>
      <c r="F400" s="154"/>
      <c r="G400" s="155"/>
      <c r="H400" s="155"/>
    </row>
    <row r="401" spans="1:8" s="2" customFormat="1" x14ac:dyDescent="0.2">
      <c r="A401" s="153"/>
      <c r="B401" s="153"/>
      <c r="C401" s="153"/>
      <c r="D401" s="11">
        <v>6</v>
      </c>
      <c r="E401" s="9" t="s">
        <v>364</v>
      </c>
      <c r="F401" s="154"/>
      <c r="G401" s="155"/>
      <c r="H401" s="155"/>
    </row>
    <row r="402" spans="1:8" s="2" customFormat="1" x14ac:dyDescent="0.2">
      <c r="A402" s="153"/>
      <c r="B402" s="153"/>
      <c r="C402" s="153"/>
      <c r="D402" s="11">
        <v>1</v>
      </c>
      <c r="E402" s="9" t="s">
        <v>83</v>
      </c>
      <c r="F402" s="154"/>
      <c r="G402" s="155"/>
      <c r="H402" s="155"/>
    </row>
    <row r="403" spans="1:8" s="2" customFormat="1" x14ac:dyDescent="0.2">
      <c r="A403" s="153"/>
      <c r="B403" s="153"/>
      <c r="C403" s="153"/>
      <c r="D403" s="11">
        <v>1</v>
      </c>
      <c r="E403" s="9" t="s">
        <v>84</v>
      </c>
      <c r="F403" s="154"/>
      <c r="G403" s="155"/>
      <c r="H403" s="155"/>
    </row>
    <row r="404" spans="1:8" s="2" customFormat="1" x14ac:dyDescent="0.2">
      <c r="A404" s="153"/>
      <c r="B404" s="153"/>
      <c r="C404" s="153"/>
      <c r="D404" s="11">
        <v>1</v>
      </c>
      <c r="E404" s="9" t="s">
        <v>365</v>
      </c>
      <c r="F404" s="154"/>
      <c r="G404" s="155"/>
      <c r="H404" s="155"/>
    </row>
    <row r="405" spans="1:8" s="2" customFormat="1" x14ac:dyDescent="0.2">
      <c r="A405" s="153"/>
      <c r="B405" s="153"/>
      <c r="C405" s="153"/>
      <c r="D405" s="11">
        <v>1</v>
      </c>
      <c r="E405" s="9" t="s">
        <v>366</v>
      </c>
      <c r="F405" s="154"/>
      <c r="G405" s="155"/>
      <c r="H405" s="155"/>
    </row>
    <row r="406" spans="1:8" s="2" customFormat="1" x14ac:dyDescent="0.2">
      <c r="A406" s="153"/>
      <c r="B406" s="153"/>
      <c r="C406" s="153"/>
      <c r="D406" s="11">
        <v>1</v>
      </c>
      <c r="E406" s="9" t="s">
        <v>367</v>
      </c>
      <c r="F406" s="154"/>
      <c r="G406" s="155"/>
      <c r="H406" s="155"/>
    </row>
    <row r="407" spans="1:8" s="2" customFormat="1" x14ac:dyDescent="0.2">
      <c r="A407" s="153"/>
      <c r="B407" s="153"/>
      <c r="C407" s="153"/>
      <c r="D407" s="11">
        <v>1</v>
      </c>
      <c r="E407" s="9" t="s">
        <v>368</v>
      </c>
      <c r="F407" s="154"/>
      <c r="G407" s="155"/>
      <c r="H407" s="155"/>
    </row>
    <row r="408" spans="1:8" s="2" customFormat="1" x14ac:dyDescent="0.2">
      <c r="A408" s="153"/>
      <c r="B408" s="153"/>
      <c r="C408" s="153"/>
      <c r="D408" s="11">
        <v>12</v>
      </c>
      <c r="E408" s="9" t="s">
        <v>90</v>
      </c>
      <c r="F408" s="154"/>
      <c r="G408" s="155"/>
      <c r="H408" s="155"/>
    </row>
    <row r="409" spans="1:8" s="2" customFormat="1" x14ac:dyDescent="0.2">
      <c r="A409" s="153"/>
      <c r="B409" s="153"/>
      <c r="C409" s="153"/>
      <c r="D409" s="11">
        <v>2</v>
      </c>
      <c r="E409" s="9" t="s">
        <v>369</v>
      </c>
      <c r="F409" s="154"/>
      <c r="G409" s="155"/>
      <c r="H409" s="155"/>
    </row>
    <row r="410" spans="1:8" s="2" customFormat="1" x14ac:dyDescent="0.2">
      <c r="A410" s="153"/>
      <c r="B410" s="153"/>
      <c r="C410" s="153"/>
      <c r="D410" s="11">
        <v>6</v>
      </c>
      <c r="E410" s="9" t="s">
        <v>370</v>
      </c>
      <c r="F410" s="154"/>
      <c r="G410" s="155"/>
      <c r="H410" s="155"/>
    </row>
    <row r="411" spans="1:8" s="2" customFormat="1" x14ac:dyDescent="0.2">
      <c r="A411" s="153"/>
      <c r="B411" s="153"/>
      <c r="C411" s="153"/>
      <c r="D411" s="11">
        <v>6</v>
      </c>
      <c r="E411" s="9" t="s">
        <v>371</v>
      </c>
      <c r="F411" s="154"/>
      <c r="G411" s="155"/>
      <c r="H411" s="155"/>
    </row>
    <row r="412" spans="1:8" s="2" customFormat="1" x14ac:dyDescent="0.2">
      <c r="A412" s="153"/>
      <c r="B412" s="153"/>
      <c r="C412" s="153"/>
      <c r="D412" s="11">
        <v>2</v>
      </c>
      <c r="E412" s="9" t="s">
        <v>92</v>
      </c>
      <c r="F412" s="154"/>
      <c r="G412" s="155"/>
      <c r="H412" s="155"/>
    </row>
    <row r="413" spans="1:8" s="2" customFormat="1" x14ac:dyDescent="0.2">
      <c r="A413" s="153"/>
      <c r="B413" s="153"/>
      <c r="C413" s="153"/>
      <c r="D413" s="11">
        <v>2</v>
      </c>
      <c r="E413" s="9" t="s">
        <v>372</v>
      </c>
      <c r="F413" s="154"/>
      <c r="G413" s="155"/>
      <c r="H413" s="155"/>
    </row>
    <row r="414" spans="1:8" s="2" customFormat="1" x14ac:dyDescent="0.2">
      <c r="A414" s="153"/>
      <c r="B414" s="153"/>
      <c r="C414" s="153"/>
      <c r="D414" s="11">
        <v>1</v>
      </c>
      <c r="E414" s="9" t="s">
        <v>96</v>
      </c>
      <c r="F414" s="154"/>
      <c r="G414" s="155"/>
      <c r="H414" s="155"/>
    </row>
    <row r="415" spans="1:8" s="2" customFormat="1" x14ac:dyDescent="0.2">
      <c r="A415" s="153"/>
      <c r="B415" s="153"/>
      <c r="C415" s="153"/>
      <c r="D415" s="11">
        <v>1</v>
      </c>
      <c r="E415" s="9" t="s">
        <v>373</v>
      </c>
      <c r="F415" s="154"/>
      <c r="G415" s="155"/>
      <c r="H415" s="155"/>
    </row>
    <row r="416" spans="1:8" s="2" customFormat="1" x14ac:dyDescent="0.2">
      <c r="A416" s="153"/>
      <c r="B416" s="153"/>
      <c r="C416" s="153"/>
      <c r="D416" s="11">
        <v>1</v>
      </c>
      <c r="E416" s="9" t="s">
        <v>374</v>
      </c>
      <c r="F416" s="154"/>
      <c r="G416" s="155"/>
      <c r="H416" s="155"/>
    </row>
    <row r="417" spans="1:8" s="2" customFormat="1" x14ac:dyDescent="0.2">
      <c r="A417" s="153"/>
      <c r="B417" s="153"/>
      <c r="C417" s="153"/>
      <c r="D417" s="11">
        <v>1</v>
      </c>
      <c r="E417" s="9" t="s">
        <v>375</v>
      </c>
      <c r="F417" s="154"/>
      <c r="G417" s="155"/>
      <c r="H417" s="155"/>
    </row>
    <row r="418" spans="1:8" s="2" customFormat="1" x14ac:dyDescent="0.2">
      <c r="A418" s="153"/>
      <c r="B418" s="153"/>
      <c r="C418" s="153"/>
      <c r="D418" s="11">
        <v>1</v>
      </c>
      <c r="E418" s="9" t="s">
        <v>376</v>
      </c>
      <c r="F418" s="154"/>
      <c r="G418" s="155"/>
      <c r="H418" s="155"/>
    </row>
    <row r="419" spans="1:8" s="2" customFormat="1" x14ac:dyDescent="0.2">
      <c r="A419" s="153"/>
      <c r="B419" s="153"/>
      <c r="C419" s="153"/>
      <c r="D419" s="11">
        <v>1</v>
      </c>
      <c r="E419" s="9" t="s">
        <v>95</v>
      </c>
      <c r="F419" s="154"/>
      <c r="G419" s="155"/>
      <c r="H419" s="155"/>
    </row>
    <row r="420" spans="1:8" s="2" customFormat="1" x14ac:dyDescent="0.2">
      <c r="A420" s="153"/>
      <c r="B420" s="153"/>
      <c r="C420" s="153"/>
      <c r="D420" s="11">
        <v>1</v>
      </c>
      <c r="E420" s="9" t="s">
        <v>114</v>
      </c>
      <c r="F420" s="154"/>
      <c r="G420" s="155"/>
      <c r="H420" s="155"/>
    </row>
    <row r="421" spans="1:8" s="2" customFormat="1" x14ac:dyDescent="0.2">
      <c r="A421" s="153"/>
      <c r="B421" s="153"/>
      <c r="C421" s="153"/>
      <c r="D421" s="11">
        <v>1</v>
      </c>
      <c r="E421" s="9" t="s">
        <v>377</v>
      </c>
      <c r="F421" s="154"/>
      <c r="G421" s="155"/>
      <c r="H421" s="155"/>
    </row>
    <row r="422" spans="1:8" s="2" customFormat="1" x14ac:dyDescent="0.2">
      <c r="A422" s="153"/>
      <c r="B422" s="153"/>
      <c r="C422" s="153"/>
      <c r="D422" s="11">
        <v>1</v>
      </c>
      <c r="E422" s="9" t="s">
        <v>378</v>
      </c>
      <c r="F422" s="154"/>
      <c r="G422" s="155"/>
      <c r="H422" s="155"/>
    </row>
    <row r="423" spans="1:8" s="2" customFormat="1" x14ac:dyDescent="0.2">
      <c r="A423" s="153"/>
      <c r="B423" s="153"/>
      <c r="C423" s="153"/>
      <c r="D423" s="11">
        <v>1</v>
      </c>
      <c r="E423" s="9" t="s">
        <v>336</v>
      </c>
      <c r="F423" s="154"/>
      <c r="G423" s="155"/>
      <c r="H423" s="155"/>
    </row>
    <row r="424" spans="1:8" s="2" customFormat="1" x14ac:dyDescent="0.2">
      <c r="A424" s="153"/>
      <c r="B424" s="153"/>
      <c r="C424" s="153"/>
      <c r="D424" s="11">
        <v>1</v>
      </c>
      <c r="E424" s="9" t="s">
        <v>117</v>
      </c>
      <c r="F424" s="154"/>
      <c r="G424" s="155"/>
      <c r="H424" s="155"/>
    </row>
    <row r="425" spans="1:8" s="2" customFormat="1" ht="41.25" customHeight="1" x14ac:dyDescent="0.2">
      <c r="A425" s="153"/>
      <c r="B425" s="153"/>
      <c r="C425" s="153"/>
      <c r="D425" s="11">
        <v>1</v>
      </c>
      <c r="E425" s="9" t="s">
        <v>125</v>
      </c>
      <c r="F425" s="154"/>
      <c r="G425" s="155"/>
      <c r="H425" s="155"/>
    </row>
    <row r="426" spans="1:8" s="2" customFormat="1" ht="11.25" customHeight="1" x14ac:dyDescent="0.2">
      <c r="A426" s="153">
        <v>24</v>
      </c>
      <c r="B426" s="153" t="s">
        <v>46</v>
      </c>
      <c r="C426" s="153">
        <v>166006417</v>
      </c>
      <c r="D426" s="11">
        <v>1</v>
      </c>
      <c r="E426" s="10" t="s">
        <v>339</v>
      </c>
      <c r="F426" s="154">
        <v>2</v>
      </c>
      <c r="G426" s="155">
        <v>4944711.8</v>
      </c>
      <c r="H426" s="155">
        <f>G426*F426</f>
        <v>9889423.5999999996</v>
      </c>
    </row>
    <row r="427" spans="1:8" s="2" customFormat="1" x14ac:dyDescent="0.2">
      <c r="A427" s="153"/>
      <c r="B427" s="153"/>
      <c r="C427" s="153"/>
      <c r="D427" s="11">
        <v>1</v>
      </c>
      <c r="E427" s="10" t="s">
        <v>379</v>
      </c>
      <c r="F427" s="154"/>
      <c r="G427" s="155"/>
      <c r="H427" s="155"/>
    </row>
    <row r="428" spans="1:8" s="2" customFormat="1" x14ac:dyDescent="0.2">
      <c r="A428" s="153"/>
      <c r="B428" s="153"/>
      <c r="C428" s="153"/>
      <c r="D428" s="11">
        <v>1</v>
      </c>
      <c r="E428" s="10" t="s">
        <v>78</v>
      </c>
      <c r="F428" s="154"/>
      <c r="G428" s="155"/>
      <c r="H428" s="155"/>
    </row>
    <row r="429" spans="1:8" s="2" customFormat="1" x14ac:dyDescent="0.2">
      <c r="A429" s="153"/>
      <c r="B429" s="153"/>
      <c r="C429" s="153"/>
      <c r="D429" s="11">
        <v>1</v>
      </c>
      <c r="E429" s="10" t="s">
        <v>380</v>
      </c>
      <c r="F429" s="154"/>
      <c r="G429" s="155"/>
      <c r="H429" s="155"/>
    </row>
    <row r="430" spans="1:8" s="2" customFormat="1" x14ac:dyDescent="0.2">
      <c r="A430" s="153"/>
      <c r="B430" s="153"/>
      <c r="C430" s="153"/>
      <c r="D430" s="11">
        <v>1</v>
      </c>
      <c r="E430" s="10" t="s">
        <v>381</v>
      </c>
      <c r="F430" s="154"/>
      <c r="G430" s="155"/>
      <c r="H430" s="155"/>
    </row>
    <row r="431" spans="1:8" s="2" customFormat="1" x14ac:dyDescent="0.2">
      <c r="A431" s="153"/>
      <c r="B431" s="153"/>
      <c r="C431" s="153"/>
      <c r="D431" s="11">
        <v>1</v>
      </c>
      <c r="E431" s="10" t="s">
        <v>382</v>
      </c>
      <c r="F431" s="154"/>
      <c r="G431" s="155"/>
      <c r="H431" s="155"/>
    </row>
    <row r="432" spans="1:8" s="2" customFormat="1" x14ac:dyDescent="0.2">
      <c r="A432" s="153"/>
      <c r="B432" s="153"/>
      <c r="C432" s="153"/>
      <c r="D432" s="11">
        <v>1</v>
      </c>
      <c r="E432" s="10" t="s">
        <v>117</v>
      </c>
      <c r="F432" s="154"/>
      <c r="G432" s="155"/>
      <c r="H432" s="155"/>
    </row>
    <row r="433" spans="1:8" s="2" customFormat="1" x14ac:dyDescent="0.2">
      <c r="A433" s="153">
        <v>25</v>
      </c>
      <c r="B433" s="153" t="s">
        <v>45</v>
      </c>
      <c r="C433" s="153">
        <v>166006418</v>
      </c>
      <c r="D433" s="11">
        <v>1</v>
      </c>
      <c r="E433" s="9" t="s">
        <v>253</v>
      </c>
      <c r="F433" s="154">
        <v>2</v>
      </c>
      <c r="G433" s="155">
        <v>4006158.8</v>
      </c>
      <c r="H433" s="155">
        <f>G433*F433</f>
        <v>8012317.5999999996</v>
      </c>
    </row>
    <row r="434" spans="1:8" s="2" customFormat="1" x14ac:dyDescent="0.2">
      <c r="A434" s="153"/>
      <c r="B434" s="153"/>
      <c r="C434" s="153"/>
      <c r="D434" s="11">
        <v>1</v>
      </c>
      <c r="E434" s="9" t="s">
        <v>385</v>
      </c>
      <c r="F434" s="154"/>
      <c r="G434" s="155"/>
      <c r="H434" s="155"/>
    </row>
    <row r="435" spans="1:8" s="2" customFormat="1" x14ac:dyDescent="0.2">
      <c r="A435" s="153"/>
      <c r="B435" s="153"/>
      <c r="C435" s="153"/>
      <c r="D435" s="11">
        <v>1</v>
      </c>
      <c r="E435" s="9" t="s">
        <v>386</v>
      </c>
      <c r="F435" s="154"/>
      <c r="G435" s="155"/>
      <c r="H435" s="155"/>
    </row>
    <row r="436" spans="1:8" s="2" customFormat="1" x14ac:dyDescent="0.2">
      <c r="A436" s="153"/>
      <c r="B436" s="153"/>
      <c r="C436" s="153"/>
      <c r="D436" s="11">
        <v>1</v>
      </c>
      <c r="E436" s="9" t="s">
        <v>387</v>
      </c>
      <c r="F436" s="154"/>
      <c r="G436" s="155"/>
      <c r="H436" s="155"/>
    </row>
    <row r="437" spans="1:8" s="2" customFormat="1" x14ac:dyDescent="0.2">
      <c r="A437" s="153"/>
      <c r="B437" s="153"/>
      <c r="C437" s="153"/>
      <c r="D437" s="11">
        <v>2</v>
      </c>
      <c r="E437" s="9" t="s">
        <v>388</v>
      </c>
      <c r="F437" s="154"/>
      <c r="G437" s="155"/>
      <c r="H437" s="155"/>
    </row>
    <row r="438" spans="1:8" s="2" customFormat="1" x14ac:dyDescent="0.2">
      <c r="A438" s="153"/>
      <c r="B438" s="153"/>
      <c r="C438" s="153"/>
      <c r="D438" s="11">
        <v>1</v>
      </c>
      <c r="E438" s="9" t="s">
        <v>389</v>
      </c>
      <c r="F438" s="154"/>
      <c r="G438" s="155"/>
      <c r="H438" s="155"/>
    </row>
    <row r="439" spans="1:8" s="2" customFormat="1" x14ac:dyDescent="0.2">
      <c r="A439" s="153"/>
      <c r="B439" s="153"/>
      <c r="C439" s="153"/>
      <c r="D439" s="11">
        <v>1</v>
      </c>
      <c r="E439" s="9" t="s">
        <v>390</v>
      </c>
      <c r="F439" s="154"/>
      <c r="G439" s="155"/>
      <c r="H439" s="155"/>
    </row>
    <row r="440" spans="1:8" s="2" customFormat="1" x14ac:dyDescent="0.2">
      <c r="A440" s="153"/>
      <c r="B440" s="153"/>
      <c r="C440" s="153"/>
      <c r="D440" s="11">
        <v>1</v>
      </c>
      <c r="E440" s="9" t="s">
        <v>383</v>
      </c>
      <c r="F440" s="154"/>
      <c r="G440" s="155"/>
      <c r="H440" s="155"/>
    </row>
    <row r="441" spans="1:8" s="2" customFormat="1" x14ac:dyDescent="0.2">
      <c r="A441" s="153"/>
      <c r="B441" s="153"/>
      <c r="C441" s="153"/>
      <c r="D441" s="11">
        <v>1</v>
      </c>
      <c r="E441" s="9" t="s">
        <v>384</v>
      </c>
      <c r="F441" s="154"/>
      <c r="G441" s="155"/>
      <c r="H441" s="155"/>
    </row>
    <row r="442" spans="1:8" s="2" customFormat="1" x14ac:dyDescent="0.2">
      <c r="A442" s="153"/>
      <c r="B442" s="153"/>
      <c r="C442" s="153"/>
      <c r="D442" s="11">
        <v>1</v>
      </c>
      <c r="E442" s="9" t="s">
        <v>327</v>
      </c>
      <c r="F442" s="154"/>
      <c r="G442" s="155"/>
      <c r="H442" s="155"/>
    </row>
    <row r="443" spans="1:8" s="2" customFormat="1" x14ac:dyDescent="0.2">
      <c r="A443" s="153"/>
      <c r="B443" s="153"/>
      <c r="C443" s="153"/>
      <c r="D443" s="11">
        <v>1</v>
      </c>
      <c r="E443" s="9" t="s">
        <v>391</v>
      </c>
      <c r="F443" s="154"/>
      <c r="G443" s="155"/>
      <c r="H443" s="155"/>
    </row>
    <row r="444" spans="1:8" s="2" customFormat="1" x14ac:dyDescent="0.2">
      <c r="A444" s="153"/>
      <c r="B444" s="153"/>
      <c r="C444" s="153"/>
      <c r="D444" s="11">
        <v>2</v>
      </c>
      <c r="E444" s="9" t="s">
        <v>392</v>
      </c>
      <c r="F444" s="154"/>
      <c r="G444" s="155"/>
      <c r="H444" s="155"/>
    </row>
    <row r="445" spans="1:8" s="2" customFormat="1" x14ac:dyDescent="0.2">
      <c r="A445" s="153"/>
      <c r="B445" s="153"/>
      <c r="C445" s="153"/>
      <c r="D445" s="11">
        <v>1</v>
      </c>
      <c r="E445" s="9" t="s">
        <v>393</v>
      </c>
      <c r="F445" s="154"/>
      <c r="G445" s="155"/>
      <c r="H445" s="155"/>
    </row>
    <row r="446" spans="1:8" s="2" customFormat="1" x14ac:dyDescent="0.2">
      <c r="A446" s="153">
        <v>26</v>
      </c>
      <c r="B446" s="153" t="s">
        <v>44</v>
      </c>
      <c r="C446" s="153">
        <v>166006420</v>
      </c>
      <c r="D446" s="11">
        <v>1</v>
      </c>
      <c r="E446" s="9" t="s">
        <v>80</v>
      </c>
      <c r="F446" s="154">
        <v>5</v>
      </c>
      <c r="G446" s="155">
        <v>14653160.199999999</v>
      </c>
      <c r="H446" s="155">
        <f>G446*F446</f>
        <v>73265801</v>
      </c>
    </row>
    <row r="447" spans="1:8" s="2" customFormat="1" x14ac:dyDescent="0.2">
      <c r="A447" s="153"/>
      <c r="B447" s="153"/>
      <c r="C447" s="153"/>
      <c r="D447" s="11">
        <v>1</v>
      </c>
      <c r="E447" s="9" t="s">
        <v>396</v>
      </c>
      <c r="F447" s="154"/>
      <c r="G447" s="155"/>
      <c r="H447" s="155"/>
    </row>
    <row r="448" spans="1:8" s="2" customFormat="1" x14ac:dyDescent="0.2">
      <c r="A448" s="153"/>
      <c r="B448" s="153"/>
      <c r="C448" s="153"/>
      <c r="D448" s="11">
        <v>6</v>
      </c>
      <c r="E448" s="9" t="s">
        <v>397</v>
      </c>
      <c r="F448" s="154"/>
      <c r="G448" s="155"/>
      <c r="H448" s="155"/>
    </row>
    <row r="449" spans="1:8" s="2" customFormat="1" x14ac:dyDescent="0.2">
      <c r="A449" s="153"/>
      <c r="B449" s="153"/>
      <c r="C449" s="153"/>
      <c r="D449" s="11">
        <v>1</v>
      </c>
      <c r="E449" s="9" t="s">
        <v>398</v>
      </c>
      <c r="F449" s="154"/>
      <c r="G449" s="155"/>
      <c r="H449" s="155"/>
    </row>
    <row r="450" spans="1:8" s="2" customFormat="1" x14ac:dyDescent="0.2">
      <c r="A450" s="153"/>
      <c r="B450" s="153"/>
      <c r="C450" s="153"/>
      <c r="D450" s="11">
        <v>1</v>
      </c>
      <c r="E450" s="9" t="s">
        <v>151</v>
      </c>
      <c r="F450" s="154"/>
      <c r="G450" s="155"/>
      <c r="H450" s="155"/>
    </row>
    <row r="451" spans="1:8" s="2" customFormat="1" x14ac:dyDescent="0.2">
      <c r="A451" s="153"/>
      <c r="B451" s="153"/>
      <c r="C451" s="153"/>
      <c r="D451" s="11">
        <v>1</v>
      </c>
      <c r="E451" s="9" t="s">
        <v>399</v>
      </c>
      <c r="F451" s="154"/>
      <c r="G451" s="155"/>
      <c r="H451" s="155"/>
    </row>
    <row r="452" spans="1:8" s="2" customFormat="1" x14ac:dyDescent="0.2">
      <c r="A452" s="153"/>
      <c r="B452" s="153"/>
      <c r="C452" s="153"/>
      <c r="D452" s="11">
        <v>1</v>
      </c>
      <c r="E452" s="9" t="s">
        <v>400</v>
      </c>
      <c r="F452" s="154"/>
      <c r="G452" s="155"/>
      <c r="H452" s="155"/>
    </row>
    <row r="453" spans="1:8" s="2" customFormat="1" x14ac:dyDescent="0.2">
      <c r="A453" s="153"/>
      <c r="B453" s="153"/>
      <c r="C453" s="153"/>
      <c r="D453" s="11">
        <v>1</v>
      </c>
      <c r="E453" s="9" t="s">
        <v>394</v>
      </c>
      <c r="F453" s="154"/>
      <c r="G453" s="155"/>
      <c r="H453" s="155"/>
    </row>
    <row r="454" spans="1:8" s="2" customFormat="1" x14ac:dyDescent="0.2">
      <c r="A454" s="153"/>
      <c r="B454" s="153"/>
      <c r="C454" s="153"/>
      <c r="D454" s="11">
        <v>1</v>
      </c>
      <c r="E454" s="9" t="s">
        <v>82</v>
      </c>
      <c r="F454" s="154"/>
      <c r="G454" s="155"/>
      <c r="H454" s="155"/>
    </row>
    <row r="455" spans="1:8" s="2" customFormat="1" x14ac:dyDescent="0.2">
      <c r="A455" s="153"/>
      <c r="B455" s="153"/>
      <c r="C455" s="153"/>
      <c r="D455" s="11">
        <v>1</v>
      </c>
      <c r="E455" s="9" t="s">
        <v>401</v>
      </c>
      <c r="F455" s="154"/>
      <c r="G455" s="155"/>
      <c r="H455" s="155"/>
    </row>
    <row r="456" spans="1:8" s="2" customFormat="1" x14ac:dyDescent="0.2">
      <c r="A456" s="153"/>
      <c r="B456" s="153"/>
      <c r="C456" s="153"/>
      <c r="D456" s="11">
        <v>6</v>
      </c>
      <c r="E456" s="9" t="s">
        <v>90</v>
      </c>
      <c r="F456" s="154"/>
      <c r="G456" s="155"/>
      <c r="H456" s="155"/>
    </row>
    <row r="457" spans="1:8" s="2" customFormat="1" x14ac:dyDescent="0.2">
      <c r="A457" s="153"/>
      <c r="B457" s="153"/>
      <c r="C457" s="153"/>
      <c r="D457" s="11">
        <v>6</v>
      </c>
      <c r="E457" s="9" t="s">
        <v>402</v>
      </c>
      <c r="F457" s="154"/>
      <c r="G457" s="155"/>
      <c r="H457" s="155"/>
    </row>
    <row r="458" spans="1:8" s="2" customFormat="1" x14ac:dyDescent="0.2">
      <c r="A458" s="153"/>
      <c r="B458" s="153"/>
      <c r="C458" s="153"/>
      <c r="D458" s="11">
        <v>6</v>
      </c>
      <c r="E458" s="9" t="s">
        <v>403</v>
      </c>
      <c r="F458" s="154"/>
      <c r="G458" s="155"/>
      <c r="H458" s="155"/>
    </row>
    <row r="459" spans="1:8" s="2" customFormat="1" x14ac:dyDescent="0.2">
      <c r="A459" s="153"/>
      <c r="B459" s="153"/>
      <c r="C459" s="153"/>
      <c r="D459" s="11">
        <v>2</v>
      </c>
      <c r="E459" s="9" t="s">
        <v>404</v>
      </c>
      <c r="F459" s="154"/>
      <c r="G459" s="155"/>
      <c r="H459" s="155"/>
    </row>
    <row r="460" spans="1:8" s="2" customFormat="1" x14ac:dyDescent="0.2">
      <c r="A460" s="153"/>
      <c r="B460" s="153"/>
      <c r="C460" s="153"/>
      <c r="D460" s="11">
        <v>1</v>
      </c>
      <c r="E460" s="9" t="s">
        <v>405</v>
      </c>
      <c r="F460" s="154"/>
      <c r="G460" s="155"/>
      <c r="H460" s="155"/>
    </row>
    <row r="461" spans="1:8" s="2" customFormat="1" x14ac:dyDescent="0.2">
      <c r="A461" s="153"/>
      <c r="B461" s="153"/>
      <c r="C461" s="153"/>
      <c r="D461" s="11">
        <v>1</v>
      </c>
      <c r="E461" s="9" t="s">
        <v>406</v>
      </c>
      <c r="F461" s="154"/>
      <c r="G461" s="155"/>
      <c r="H461" s="155"/>
    </row>
    <row r="462" spans="1:8" s="2" customFormat="1" x14ac:dyDescent="0.2">
      <c r="A462" s="153"/>
      <c r="B462" s="153"/>
      <c r="C462" s="153"/>
      <c r="D462" s="11">
        <v>1</v>
      </c>
      <c r="E462" s="9" t="s">
        <v>407</v>
      </c>
      <c r="F462" s="154"/>
      <c r="G462" s="155"/>
      <c r="H462" s="155"/>
    </row>
    <row r="463" spans="1:8" s="2" customFormat="1" x14ac:dyDescent="0.2">
      <c r="A463" s="153"/>
      <c r="B463" s="153"/>
      <c r="C463" s="153"/>
      <c r="D463" s="11">
        <v>1</v>
      </c>
      <c r="E463" s="9" t="s">
        <v>408</v>
      </c>
      <c r="F463" s="154"/>
      <c r="G463" s="155"/>
      <c r="H463" s="155"/>
    </row>
    <row r="464" spans="1:8" s="2" customFormat="1" x14ac:dyDescent="0.2">
      <c r="A464" s="153"/>
      <c r="B464" s="153"/>
      <c r="C464" s="153"/>
      <c r="D464" s="11">
        <v>1</v>
      </c>
      <c r="E464" s="9" t="s">
        <v>395</v>
      </c>
      <c r="F464" s="154"/>
      <c r="G464" s="155"/>
      <c r="H464" s="155"/>
    </row>
    <row r="465" spans="1:8" s="2" customFormat="1" ht="41.25" customHeight="1" x14ac:dyDescent="0.2">
      <c r="A465" s="153"/>
      <c r="B465" s="153"/>
      <c r="C465" s="153"/>
      <c r="D465" s="11">
        <v>1</v>
      </c>
      <c r="E465" s="9" t="s">
        <v>409</v>
      </c>
      <c r="F465" s="154"/>
      <c r="G465" s="155"/>
      <c r="H465" s="155"/>
    </row>
    <row r="466" spans="1:8" s="2" customFormat="1" x14ac:dyDescent="0.2">
      <c r="A466" s="153">
        <v>27</v>
      </c>
      <c r="B466" s="153" t="s">
        <v>43</v>
      </c>
      <c r="C466" s="153">
        <v>166006421</v>
      </c>
      <c r="D466" s="11">
        <v>1</v>
      </c>
      <c r="E466" s="9" t="s">
        <v>342</v>
      </c>
      <c r="F466" s="154">
        <v>4</v>
      </c>
      <c r="G466" s="155">
        <v>9068871</v>
      </c>
      <c r="H466" s="155">
        <f>G466*F466</f>
        <v>36275484</v>
      </c>
    </row>
    <row r="467" spans="1:8" s="2" customFormat="1" x14ac:dyDescent="0.2">
      <c r="A467" s="153"/>
      <c r="B467" s="153"/>
      <c r="C467" s="153"/>
      <c r="D467" s="11">
        <v>10</v>
      </c>
      <c r="E467" s="9" t="s">
        <v>89</v>
      </c>
      <c r="F467" s="154"/>
      <c r="G467" s="155"/>
      <c r="H467" s="155"/>
    </row>
    <row r="468" spans="1:8" s="2" customFormat="1" x14ac:dyDescent="0.2">
      <c r="A468" s="153"/>
      <c r="B468" s="153"/>
      <c r="C468" s="153"/>
      <c r="D468" s="11">
        <v>4</v>
      </c>
      <c r="E468" s="9" t="s">
        <v>90</v>
      </c>
      <c r="F468" s="154"/>
      <c r="G468" s="155"/>
      <c r="H468" s="155"/>
    </row>
    <row r="469" spans="1:8" s="2" customFormat="1" x14ac:dyDescent="0.2">
      <c r="A469" s="153"/>
      <c r="B469" s="153"/>
      <c r="C469" s="153"/>
      <c r="D469" s="11">
        <v>2</v>
      </c>
      <c r="E469" s="9" t="s">
        <v>414</v>
      </c>
      <c r="F469" s="154"/>
      <c r="G469" s="155"/>
      <c r="H469" s="155"/>
    </row>
    <row r="470" spans="1:8" s="2" customFormat="1" x14ac:dyDescent="0.2">
      <c r="A470" s="153"/>
      <c r="B470" s="153"/>
      <c r="C470" s="153"/>
      <c r="D470" s="11">
        <v>1</v>
      </c>
      <c r="E470" s="9" t="s">
        <v>410</v>
      </c>
      <c r="F470" s="154"/>
      <c r="G470" s="155"/>
      <c r="H470" s="155"/>
    </row>
    <row r="471" spans="1:8" s="2" customFormat="1" x14ac:dyDescent="0.2">
      <c r="A471" s="153"/>
      <c r="B471" s="153"/>
      <c r="C471" s="153"/>
      <c r="D471" s="11">
        <v>1</v>
      </c>
      <c r="E471" s="9" t="s">
        <v>411</v>
      </c>
      <c r="F471" s="154"/>
      <c r="G471" s="155"/>
      <c r="H471" s="155"/>
    </row>
    <row r="472" spans="1:8" s="2" customFormat="1" x14ac:dyDescent="0.2">
      <c r="A472" s="153"/>
      <c r="B472" s="153"/>
      <c r="C472" s="153"/>
      <c r="D472" s="11">
        <v>1</v>
      </c>
      <c r="E472" s="9" t="s">
        <v>415</v>
      </c>
      <c r="F472" s="154"/>
      <c r="G472" s="155"/>
      <c r="H472" s="155"/>
    </row>
    <row r="473" spans="1:8" s="2" customFormat="1" x14ac:dyDescent="0.2">
      <c r="A473" s="153"/>
      <c r="B473" s="153"/>
      <c r="C473" s="153"/>
      <c r="D473" s="11">
        <v>1</v>
      </c>
      <c r="E473" s="9" t="s">
        <v>416</v>
      </c>
      <c r="F473" s="154"/>
      <c r="G473" s="155"/>
      <c r="H473" s="155"/>
    </row>
    <row r="474" spans="1:8" s="2" customFormat="1" x14ac:dyDescent="0.2">
      <c r="A474" s="153"/>
      <c r="B474" s="153"/>
      <c r="C474" s="153"/>
      <c r="D474" s="11">
        <v>2</v>
      </c>
      <c r="E474" s="9" t="s">
        <v>417</v>
      </c>
      <c r="F474" s="154"/>
      <c r="G474" s="155"/>
      <c r="H474" s="155"/>
    </row>
    <row r="475" spans="1:8" s="2" customFormat="1" x14ac:dyDescent="0.2">
      <c r="A475" s="153"/>
      <c r="B475" s="153"/>
      <c r="C475" s="153"/>
      <c r="D475" s="11">
        <v>1</v>
      </c>
      <c r="E475" s="9" t="s">
        <v>418</v>
      </c>
      <c r="F475" s="154"/>
      <c r="G475" s="155"/>
      <c r="H475" s="155"/>
    </row>
    <row r="476" spans="1:8" s="2" customFormat="1" x14ac:dyDescent="0.2">
      <c r="A476" s="153"/>
      <c r="B476" s="153"/>
      <c r="C476" s="153"/>
      <c r="D476" s="11">
        <v>1</v>
      </c>
      <c r="E476" s="9" t="s">
        <v>419</v>
      </c>
      <c r="F476" s="154"/>
      <c r="G476" s="155"/>
      <c r="H476" s="155"/>
    </row>
    <row r="477" spans="1:8" s="2" customFormat="1" x14ac:dyDescent="0.2">
      <c r="A477" s="153"/>
      <c r="B477" s="153"/>
      <c r="C477" s="153"/>
      <c r="D477" s="11">
        <v>1</v>
      </c>
      <c r="E477" s="9" t="s">
        <v>420</v>
      </c>
      <c r="F477" s="154"/>
      <c r="G477" s="155"/>
      <c r="H477" s="155"/>
    </row>
    <row r="478" spans="1:8" s="2" customFormat="1" x14ac:dyDescent="0.2">
      <c r="A478" s="153"/>
      <c r="B478" s="153"/>
      <c r="C478" s="153"/>
      <c r="D478" s="11">
        <v>1</v>
      </c>
      <c r="E478" s="9" t="s">
        <v>412</v>
      </c>
      <c r="F478" s="154"/>
      <c r="G478" s="155"/>
      <c r="H478" s="155"/>
    </row>
    <row r="479" spans="1:8" s="2" customFormat="1" ht="30" customHeight="1" x14ac:dyDescent="0.2">
      <c r="A479" s="153"/>
      <c r="B479" s="153"/>
      <c r="C479" s="153"/>
      <c r="D479" s="11">
        <v>1</v>
      </c>
      <c r="E479" s="9" t="s">
        <v>421</v>
      </c>
      <c r="F479" s="154"/>
      <c r="G479" s="155"/>
      <c r="H479" s="155"/>
    </row>
    <row r="480" spans="1:8" s="2" customFormat="1" ht="11.25" customHeight="1" x14ac:dyDescent="0.2">
      <c r="A480" s="153">
        <v>28</v>
      </c>
      <c r="B480" s="153" t="s">
        <v>42</v>
      </c>
      <c r="C480" s="153">
        <v>166006422</v>
      </c>
      <c r="D480" s="11">
        <v>1</v>
      </c>
      <c r="E480" s="9" t="s">
        <v>422</v>
      </c>
      <c r="F480" s="154">
        <v>2</v>
      </c>
      <c r="G480" s="155">
        <v>2545100.6</v>
      </c>
      <c r="H480" s="155">
        <f>G480*F480</f>
        <v>5090201.2</v>
      </c>
    </row>
    <row r="481" spans="1:8" s="2" customFormat="1" x14ac:dyDescent="0.2">
      <c r="A481" s="153"/>
      <c r="B481" s="153"/>
      <c r="C481" s="153"/>
      <c r="D481" s="11">
        <v>2</v>
      </c>
      <c r="E481" s="9" t="s">
        <v>423</v>
      </c>
      <c r="F481" s="154"/>
      <c r="G481" s="155"/>
      <c r="H481" s="155"/>
    </row>
    <row r="482" spans="1:8" s="2" customFormat="1" x14ac:dyDescent="0.2">
      <c r="A482" s="153"/>
      <c r="B482" s="153"/>
      <c r="C482" s="153"/>
      <c r="D482" s="11">
        <v>2</v>
      </c>
      <c r="E482" s="9" t="s">
        <v>424</v>
      </c>
      <c r="F482" s="154"/>
      <c r="G482" s="155"/>
      <c r="H482" s="155"/>
    </row>
    <row r="483" spans="1:8" s="2" customFormat="1" ht="11.25" customHeight="1" x14ac:dyDescent="0.2">
      <c r="A483" s="153">
        <v>29</v>
      </c>
      <c r="B483" s="153" t="s">
        <v>41</v>
      </c>
      <c r="C483" s="153">
        <v>166006423</v>
      </c>
      <c r="D483" s="11">
        <v>1</v>
      </c>
      <c r="E483" s="9" t="s">
        <v>426</v>
      </c>
      <c r="F483" s="154">
        <v>3</v>
      </c>
      <c r="G483" s="155">
        <v>32040083.599999998</v>
      </c>
      <c r="H483" s="155">
        <f>G483*F483</f>
        <v>96120250.799999997</v>
      </c>
    </row>
    <row r="484" spans="1:8" s="2" customFormat="1" x14ac:dyDescent="0.2">
      <c r="A484" s="153"/>
      <c r="B484" s="153"/>
      <c r="C484" s="153"/>
      <c r="D484" s="11">
        <v>8</v>
      </c>
      <c r="E484" s="9" t="s">
        <v>79</v>
      </c>
      <c r="F484" s="154"/>
      <c r="G484" s="155"/>
      <c r="H484" s="155"/>
    </row>
    <row r="485" spans="1:8" s="2" customFormat="1" x14ac:dyDescent="0.2">
      <c r="A485" s="153"/>
      <c r="B485" s="153"/>
      <c r="C485" s="153"/>
      <c r="D485" s="11">
        <v>1</v>
      </c>
      <c r="E485" s="9" t="s">
        <v>80</v>
      </c>
      <c r="F485" s="154"/>
      <c r="G485" s="155"/>
      <c r="H485" s="155"/>
    </row>
    <row r="486" spans="1:8" s="2" customFormat="1" x14ac:dyDescent="0.2">
      <c r="A486" s="153"/>
      <c r="B486" s="153"/>
      <c r="C486" s="153"/>
      <c r="D486" s="11">
        <v>1</v>
      </c>
      <c r="E486" s="9" t="s">
        <v>328</v>
      </c>
      <c r="F486" s="154"/>
      <c r="G486" s="155"/>
      <c r="H486" s="155"/>
    </row>
    <row r="487" spans="1:8" s="2" customFormat="1" x14ac:dyDescent="0.2">
      <c r="A487" s="153"/>
      <c r="B487" s="153"/>
      <c r="C487" s="153"/>
      <c r="D487" s="11">
        <v>1</v>
      </c>
      <c r="E487" s="9" t="s">
        <v>81</v>
      </c>
      <c r="F487" s="154"/>
      <c r="G487" s="155"/>
      <c r="H487" s="155"/>
    </row>
    <row r="488" spans="1:8" s="2" customFormat="1" x14ac:dyDescent="0.2">
      <c r="A488" s="153"/>
      <c r="B488" s="153"/>
      <c r="C488" s="153"/>
      <c r="D488" s="11">
        <v>1</v>
      </c>
      <c r="E488" s="9" t="s">
        <v>427</v>
      </c>
      <c r="F488" s="154"/>
      <c r="G488" s="155"/>
      <c r="H488" s="155"/>
    </row>
    <row r="489" spans="1:8" s="2" customFormat="1" x14ac:dyDescent="0.2">
      <c r="A489" s="153"/>
      <c r="B489" s="153"/>
      <c r="C489" s="153"/>
      <c r="D489" s="11">
        <v>1</v>
      </c>
      <c r="E489" s="9" t="s">
        <v>428</v>
      </c>
      <c r="F489" s="154"/>
      <c r="G489" s="155"/>
      <c r="H489" s="155"/>
    </row>
    <row r="490" spans="1:8" s="2" customFormat="1" x14ac:dyDescent="0.2">
      <c r="A490" s="153"/>
      <c r="B490" s="153"/>
      <c r="C490" s="153"/>
      <c r="D490" s="11">
        <v>1</v>
      </c>
      <c r="E490" s="9" t="s">
        <v>429</v>
      </c>
      <c r="F490" s="154"/>
      <c r="G490" s="155"/>
      <c r="H490" s="155"/>
    </row>
    <row r="491" spans="1:8" s="2" customFormat="1" x14ac:dyDescent="0.2">
      <c r="A491" s="153"/>
      <c r="B491" s="153"/>
      <c r="C491" s="153"/>
      <c r="D491" s="11">
        <v>1</v>
      </c>
      <c r="E491" s="9" t="s">
        <v>430</v>
      </c>
      <c r="F491" s="154"/>
      <c r="G491" s="155"/>
      <c r="H491" s="155"/>
    </row>
    <row r="492" spans="1:8" s="2" customFormat="1" x14ac:dyDescent="0.2">
      <c r="A492" s="153"/>
      <c r="B492" s="153"/>
      <c r="C492" s="153"/>
      <c r="D492" s="11">
        <v>1</v>
      </c>
      <c r="E492" s="9" t="s">
        <v>431</v>
      </c>
      <c r="F492" s="154"/>
      <c r="G492" s="155"/>
      <c r="H492" s="155"/>
    </row>
    <row r="493" spans="1:8" s="2" customFormat="1" x14ac:dyDescent="0.2">
      <c r="A493" s="153"/>
      <c r="B493" s="153"/>
      <c r="C493" s="153"/>
      <c r="D493" s="11">
        <v>1</v>
      </c>
      <c r="E493" s="9" t="s">
        <v>432</v>
      </c>
      <c r="F493" s="154"/>
      <c r="G493" s="155"/>
      <c r="H493" s="155"/>
    </row>
    <row r="494" spans="1:8" s="2" customFormat="1" x14ac:dyDescent="0.2">
      <c r="A494" s="153"/>
      <c r="B494" s="153"/>
      <c r="C494" s="153"/>
      <c r="D494" s="11">
        <v>1</v>
      </c>
      <c r="E494" s="9" t="s">
        <v>433</v>
      </c>
      <c r="F494" s="154"/>
      <c r="G494" s="155"/>
      <c r="H494" s="155"/>
    </row>
    <row r="495" spans="1:8" s="2" customFormat="1" x14ac:dyDescent="0.2">
      <c r="A495" s="153"/>
      <c r="B495" s="153"/>
      <c r="C495" s="153"/>
      <c r="D495" s="11">
        <v>10</v>
      </c>
      <c r="E495" s="9" t="s">
        <v>434</v>
      </c>
      <c r="F495" s="154"/>
      <c r="G495" s="155"/>
      <c r="H495" s="155"/>
    </row>
    <row r="496" spans="1:8" s="2" customFormat="1" x14ac:dyDescent="0.2">
      <c r="A496" s="153"/>
      <c r="B496" s="153"/>
      <c r="C496" s="153"/>
      <c r="D496" s="11">
        <v>10</v>
      </c>
      <c r="E496" s="9" t="s">
        <v>435</v>
      </c>
      <c r="F496" s="154"/>
      <c r="G496" s="155"/>
      <c r="H496" s="155"/>
    </row>
    <row r="497" spans="1:8" s="2" customFormat="1" x14ac:dyDescent="0.2">
      <c r="A497" s="153"/>
      <c r="B497" s="153"/>
      <c r="C497" s="153"/>
      <c r="D497" s="11">
        <v>6</v>
      </c>
      <c r="E497" s="9" t="s">
        <v>436</v>
      </c>
      <c r="F497" s="154"/>
      <c r="G497" s="155"/>
      <c r="H497" s="155"/>
    </row>
    <row r="498" spans="1:8" s="2" customFormat="1" x14ac:dyDescent="0.2">
      <c r="A498" s="153"/>
      <c r="B498" s="153"/>
      <c r="C498" s="153"/>
      <c r="D498" s="11">
        <v>6</v>
      </c>
      <c r="E498" s="9" t="s">
        <v>437</v>
      </c>
      <c r="F498" s="154"/>
      <c r="G498" s="155"/>
      <c r="H498" s="155"/>
    </row>
    <row r="499" spans="1:8" s="2" customFormat="1" x14ac:dyDescent="0.2">
      <c r="A499" s="153"/>
      <c r="B499" s="153"/>
      <c r="C499" s="153"/>
      <c r="D499" s="11">
        <v>4</v>
      </c>
      <c r="E499" s="9" t="s">
        <v>438</v>
      </c>
      <c r="F499" s="154"/>
      <c r="G499" s="155"/>
      <c r="H499" s="155"/>
    </row>
    <row r="500" spans="1:8" s="2" customFormat="1" x14ac:dyDescent="0.2">
      <c r="A500" s="153"/>
      <c r="B500" s="153"/>
      <c r="C500" s="153"/>
      <c r="D500" s="11">
        <v>2</v>
      </c>
      <c r="E500" s="9" t="s">
        <v>439</v>
      </c>
      <c r="F500" s="154"/>
      <c r="G500" s="155"/>
      <c r="H500" s="155"/>
    </row>
    <row r="501" spans="1:8" s="2" customFormat="1" x14ac:dyDescent="0.2">
      <c r="A501" s="153"/>
      <c r="B501" s="153"/>
      <c r="C501" s="153"/>
      <c r="D501" s="11">
        <v>2</v>
      </c>
      <c r="E501" s="9" t="s">
        <v>440</v>
      </c>
      <c r="F501" s="154"/>
      <c r="G501" s="155"/>
      <c r="H501" s="155"/>
    </row>
    <row r="502" spans="1:8" s="2" customFormat="1" x14ac:dyDescent="0.2">
      <c r="A502" s="153"/>
      <c r="B502" s="153"/>
      <c r="C502" s="153"/>
      <c r="D502" s="11">
        <v>2</v>
      </c>
      <c r="E502" s="9" t="s">
        <v>441</v>
      </c>
      <c r="F502" s="154"/>
      <c r="G502" s="155"/>
      <c r="H502" s="155"/>
    </row>
    <row r="503" spans="1:8" s="2" customFormat="1" x14ac:dyDescent="0.2">
      <c r="A503" s="153"/>
      <c r="B503" s="153"/>
      <c r="C503" s="153"/>
      <c r="D503" s="11">
        <v>2</v>
      </c>
      <c r="E503" s="9" t="s">
        <v>442</v>
      </c>
      <c r="F503" s="154"/>
      <c r="G503" s="155"/>
      <c r="H503" s="155"/>
    </row>
    <row r="504" spans="1:8" s="2" customFormat="1" x14ac:dyDescent="0.2">
      <c r="A504" s="153"/>
      <c r="B504" s="153"/>
      <c r="C504" s="153"/>
      <c r="D504" s="11">
        <v>8</v>
      </c>
      <c r="E504" s="9" t="s">
        <v>443</v>
      </c>
      <c r="F504" s="154"/>
      <c r="G504" s="155"/>
      <c r="H504" s="155"/>
    </row>
    <row r="505" spans="1:8" s="2" customFormat="1" x14ac:dyDescent="0.2">
      <c r="A505" s="153"/>
      <c r="B505" s="153"/>
      <c r="C505" s="153"/>
      <c r="D505" s="11">
        <v>2</v>
      </c>
      <c r="E505" s="9" t="s">
        <v>444</v>
      </c>
      <c r="F505" s="154"/>
      <c r="G505" s="155"/>
      <c r="H505" s="155"/>
    </row>
    <row r="506" spans="1:8" s="2" customFormat="1" x14ac:dyDescent="0.2">
      <c r="A506" s="153"/>
      <c r="B506" s="153"/>
      <c r="C506" s="153"/>
      <c r="D506" s="11">
        <v>1</v>
      </c>
      <c r="E506" s="9" t="s">
        <v>445</v>
      </c>
      <c r="F506" s="154"/>
      <c r="G506" s="155"/>
      <c r="H506" s="155"/>
    </row>
    <row r="507" spans="1:8" s="2" customFormat="1" x14ac:dyDescent="0.2">
      <c r="A507" s="153"/>
      <c r="B507" s="153"/>
      <c r="C507" s="153"/>
      <c r="D507" s="11">
        <v>1</v>
      </c>
      <c r="E507" s="9" t="s">
        <v>446</v>
      </c>
      <c r="F507" s="154"/>
      <c r="G507" s="155"/>
      <c r="H507" s="155"/>
    </row>
    <row r="508" spans="1:8" s="2" customFormat="1" x14ac:dyDescent="0.2">
      <c r="A508" s="153"/>
      <c r="B508" s="153"/>
      <c r="C508" s="153"/>
      <c r="D508" s="11">
        <v>1</v>
      </c>
      <c r="E508" s="9" t="s">
        <v>447</v>
      </c>
      <c r="F508" s="154"/>
      <c r="G508" s="155"/>
      <c r="H508" s="155"/>
    </row>
    <row r="509" spans="1:8" s="2" customFormat="1" x14ac:dyDescent="0.2">
      <c r="A509" s="153"/>
      <c r="B509" s="153"/>
      <c r="C509" s="153"/>
      <c r="D509" s="11">
        <v>1</v>
      </c>
      <c r="E509" s="9" t="s">
        <v>448</v>
      </c>
      <c r="F509" s="154"/>
      <c r="G509" s="155"/>
      <c r="H509" s="155"/>
    </row>
    <row r="510" spans="1:8" s="2" customFormat="1" x14ac:dyDescent="0.2">
      <c r="A510" s="153"/>
      <c r="B510" s="153"/>
      <c r="C510" s="153"/>
      <c r="D510" s="11">
        <v>1</v>
      </c>
      <c r="E510" s="9" t="s">
        <v>449</v>
      </c>
      <c r="F510" s="154"/>
      <c r="G510" s="155"/>
      <c r="H510" s="155"/>
    </row>
    <row r="511" spans="1:8" s="2" customFormat="1" x14ac:dyDescent="0.2">
      <c r="A511" s="153"/>
      <c r="B511" s="153"/>
      <c r="C511" s="153"/>
      <c r="D511" s="11">
        <v>1</v>
      </c>
      <c r="E511" s="9" t="s">
        <v>450</v>
      </c>
      <c r="F511" s="154"/>
      <c r="G511" s="155"/>
      <c r="H511" s="155"/>
    </row>
    <row r="512" spans="1:8" s="2" customFormat="1" ht="11.25" customHeight="1" x14ac:dyDescent="0.2">
      <c r="A512" s="153"/>
      <c r="B512" s="153"/>
      <c r="C512" s="153"/>
      <c r="D512" s="11">
        <v>1</v>
      </c>
      <c r="E512" s="9" t="s">
        <v>451</v>
      </c>
      <c r="F512" s="154"/>
      <c r="G512" s="155"/>
      <c r="H512" s="155"/>
    </row>
    <row r="513" spans="1:8" s="2" customFormat="1" x14ac:dyDescent="0.2">
      <c r="A513" s="153"/>
      <c r="B513" s="153"/>
      <c r="C513" s="153"/>
      <c r="D513" s="11">
        <v>1</v>
      </c>
      <c r="E513" s="9" t="s">
        <v>336</v>
      </c>
      <c r="F513" s="154"/>
      <c r="G513" s="155"/>
      <c r="H513" s="155"/>
    </row>
    <row r="514" spans="1:8" s="2" customFormat="1" x14ac:dyDescent="0.2">
      <c r="A514" s="153"/>
      <c r="B514" s="153"/>
      <c r="C514" s="153"/>
      <c r="D514" s="11">
        <v>1</v>
      </c>
      <c r="E514" s="9" t="s">
        <v>452</v>
      </c>
      <c r="F514" s="154"/>
      <c r="G514" s="155"/>
      <c r="H514" s="155"/>
    </row>
    <row r="515" spans="1:8" s="2" customFormat="1" x14ac:dyDescent="0.2">
      <c r="A515" s="153"/>
      <c r="B515" s="153"/>
      <c r="C515" s="153"/>
      <c r="D515" s="11">
        <v>1</v>
      </c>
      <c r="E515" s="9" t="s">
        <v>453</v>
      </c>
      <c r="F515" s="154"/>
      <c r="G515" s="155"/>
      <c r="H515" s="155"/>
    </row>
    <row r="516" spans="1:8" s="2" customFormat="1" x14ac:dyDescent="0.2">
      <c r="A516" s="153"/>
      <c r="B516" s="153"/>
      <c r="C516" s="153"/>
      <c r="D516" s="11">
        <v>1</v>
      </c>
      <c r="E516" s="9" t="s">
        <v>454</v>
      </c>
      <c r="F516" s="154"/>
      <c r="G516" s="155"/>
      <c r="H516" s="155"/>
    </row>
    <row r="517" spans="1:8" s="2" customFormat="1" x14ac:dyDescent="0.2">
      <c r="A517" s="153"/>
      <c r="B517" s="153"/>
      <c r="C517" s="153"/>
      <c r="D517" s="11">
        <v>1</v>
      </c>
      <c r="E517" s="9" t="s">
        <v>425</v>
      </c>
      <c r="F517" s="154"/>
      <c r="G517" s="155"/>
      <c r="H517" s="155"/>
    </row>
    <row r="518" spans="1:8" s="2" customFormat="1" ht="33" customHeight="1" x14ac:dyDescent="0.2">
      <c r="A518" s="153"/>
      <c r="B518" s="153"/>
      <c r="C518" s="153"/>
      <c r="D518" s="11">
        <v>1</v>
      </c>
      <c r="E518" s="9" t="s">
        <v>116</v>
      </c>
      <c r="F518" s="154"/>
      <c r="G518" s="155"/>
      <c r="H518" s="155"/>
    </row>
    <row r="519" spans="1:8" s="2" customFormat="1" x14ac:dyDescent="0.2">
      <c r="A519" s="153">
        <v>30</v>
      </c>
      <c r="B519" s="153" t="s">
        <v>40</v>
      </c>
      <c r="C519" s="153">
        <v>166006224</v>
      </c>
      <c r="D519" s="11">
        <v>1</v>
      </c>
      <c r="E519" s="9" t="s">
        <v>342</v>
      </c>
      <c r="F519" s="154">
        <v>1</v>
      </c>
      <c r="G519" s="155">
        <v>7206592.3999999994</v>
      </c>
      <c r="H519" s="155">
        <f>G519*F519</f>
        <v>7206592.3999999994</v>
      </c>
    </row>
    <row r="520" spans="1:8" s="2" customFormat="1" x14ac:dyDescent="0.2">
      <c r="A520" s="153"/>
      <c r="B520" s="153"/>
      <c r="C520" s="153"/>
      <c r="D520" s="11">
        <v>4</v>
      </c>
      <c r="E520" s="9" t="s">
        <v>455</v>
      </c>
      <c r="F520" s="154"/>
      <c r="G520" s="155"/>
      <c r="H520" s="155"/>
    </row>
    <row r="521" spans="1:8" s="2" customFormat="1" x14ac:dyDescent="0.2">
      <c r="A521" s="153"/>
      <c r="B521" s="153"/>
      <c r="C521" s="153"/>
      <c r="D521" s="11">
        <v>1</v>
      </c>
      <c r="E521" s="9" t="s">
        <v>414</v>
      </c>
      <c r="F521" s="154"/>
      <c r="G521" s="155"/>
      <c r="H521" s="155"/>
    </row>
    <row r="522" spans="1:8" s="2" customFormat="1" x14ac:dyDescent="0.2">
      <c r="A522" s="153"/>
      <c r="B522" s="153"/>
      <c r="C522" s="153"/>
      <c r="D522" s="11">
        <v>2</v>
      </c>
      <c r="E522" s="9" t="s">
        <v>456</v>
      </c>
      <c r="F522" s="154"/>
      <c r="G522" s="155"/>
      <c r="H522" s="155"/>
    </row>
    <row r="523" spans="1:8" s="2" customFormat="1" x14ac:dyDescent="0.2">
      <c r="A523" s="153"/>
      <c r="B523" s="153"/>
      <c r="C523" s="153"/>
      <c r="D523" s="11">
        <v>1</v>
      </c>
      <c r="E523" s="9" t="s">
        <v>457</v>
      </c>
      <c r="F523" s="154"/>
      <c r="G523" s="155"/>
      <c r="H523" s="155"/>
    </row>
    <row r="524" spans="1:8" s="2" customFormat="1" x14ac:dyDescent="0.2">
      <c r="A524" s="153"/>
      <c r="B524" s="153"/>
      <c r="C524" s="153"/>
      <c r="D524" s="11">
        <v>1</v>
      </c>
      <c r="E524" s="9" t="s">
        <v>458</v>
      </c>
      <c r="F524" s="154"/>
      <c r="G524" s="155"/>
      <c r="H524" s="155"/>
    </row>
    <row r="525" spans="1:8" s="2" customFormat="1" x14ac:dyDescent="0.2">
      <c r="A525" s="153"/>
      <c r="B525" s="153"/>
      <c r="C525" s="153"/>
      <c r="D525" s="11">
        <v>1</v>
      </c>
      <c r="E525" s="9" t="s">
        <v>367</v>
      </c>
      <c r="F525" s="154"/>
      <c r="G525" s="155"/>
      <c r="H525" s="155"/>
    </row>
    <row r="526" spans="1:8" s="2" customFormat="1" x14ac:dyDescent="0.2">
      <c r="A526" s="153"/>
      <c r="B526" s="153"/>
      <c r="C526" s="153"/>
      <c r="D526" s="11">
        <v>1</v>
      </c>
      <c r="E526" s="9" t="s">
        <v>151</v>
      </c>
      <c r="F526" s="154"/>
      <c r="G526" s="155"/>
      <c r="H526" s="155"/>
    </row>
    <row r="527" spans="1:8" s="2" customFormat="1" x14ac:dyDescent="0.2">
      <c r="A527" s="153"/>
      <c r="B527" s="153"/>
      <c r="C527" s="153"/>
      <c r="D527" s="11">
        <v>1</v>
      </c>
      <c r="E527" s="9" t="s">
        <v>459</v>
      </c>
      <c r="F527" s="154"/>
      <c r="G527" s="155"/>
      <c r="H527" s="155"/>
    </row>
    <row r="528" spans="1:8" s="2" customFormat="1" x14ac:dyDescent="0.2">
      <c r="A528" s="153"/>
      <c r="B528" s="153"/>
      <c r="C528" s="153"/>
      <c r="D528" s="11">
        <v>2</v>
      </c>
      <c r="E528" s="9" t="s">
        <v>460</v>
      </c>
      <c r="F528" s="154"/>
      <c r="G528" s="155"/>
      <c r="H528" s="155"/>
    </row>
    <row r="529" spans="1:8" s="2" customFormat="1" x14ac:dyDescent="0.2">
      <c r="A529" s="153"/>
      <c r="B529" s="153"/>
      <c r="C529" s="153"/>
      <c r="D529" s="11">
        <v>1</v>
      </c>
      <c r="E529" s="9" t="s">
        <v>412</v>
      </c>
      <c r="F529" s="154"/>
      <c r="G529" s="155"/>
      <c r="H529" s="155"/>
    </row>
    <row r="530" spans="1:8" s="2" customFormat="1" ht="30" customHeight="1" x14ac:dyDescent="0.2">
      <c r="A530" s="153"/>
      <c r="B530" s="153"/>
      <c r="C530" s="153"/>
      <c r="D530" s="11">
        <v>1</v>
      </c>
      <c r="E530" s="9" t="s">
        <v>413</v>
      </c>
      <c r="F530" s="154"/>
      <c r="G530" s="155"/>
      <c r="H530" s="155"/>
    </row>
    <row r="531" spans="1:8" s="2" customFormat="1" ht="11.25" customHeight="1" x14ac:dyDescent="0.2">
      <c r="A531" s="153">
        <v>31</v>
      </c>
      <c r="B531" s="153" t="s">
        <v>39</v>
      </c>
      <c r="C531" s="153">
        <v>166006424</v>
      </c>
      <c r="D531" s="11">
        <v>8</v>
      </c>
      <c r="E531" s="9" t="s">
        <v>79</v>
      </c>
      <c r="F531" s="154">
        <v>2</v>
      </c>
      <c r="G531" s="155">
        <v>18438383.599999998</v>
      </c>
      <c r="H531" s="155">
        <f>G531*F531</f>
        <v>36876767.199999996</v>
      </c>
    </row>
    <row r="532" spans="1:8" s="2" customFormat="1" x14ac:dyDescent="0.2">
      <c r="A532" s="153"/>
      <c r="B532" s="153"/>
      <c r="C532" s="153"/>
      <c r="D532" s="11">
        <v>2</v>
      </c>
      <c r="E532" s="9" t="s">
        <v>462</v>
      </c>
      <c r="F532" s="154"/>
      <c r="G532" s="155"/>
      <c r="H532" s="155"/>
    </row>
    <row r="533" spans="1:8" s="2" customFormat="1" x14ac:dyDescent="0.2">
      <c r="A533" s="153"/>
      <c r="B533" s="153"/>
      <c r="C533" s="153"/>
      <c r="D533" s="11">
        <v>1</v>
      </c>
      <c r="E533" s="9" t="s">
        <v>463</v>
      </c>
      <c r="F533" s="154"/>
      <c r="G533" s="155"/>
      <c r="H533" s="155"/>
    </row>
    <row r="534" spans="1:8" s="2" customFormat="1" x14ac:dyDescent="0.2">
      <c r="A534" s="153"/>
      <c r="B534" s="153"/>
      <c r="C534" s="153"/>
      <c r="D534" s="11">
        <v>1</v>
      </c>
      <c r="E534" s="9" t="s">
        <v>464</v>
      </c>
      <c r="F534" s="154"/>
      <c r="G534" s="155"/>
      <c r="H534" s="155"/>
    </row>
    <row r="535" spans="1:8" s="2" customFormat="1" x14ac:dyDescent="0.2">
      <c r="A535" s="153"/>
      <c r="B535" s="153"/>
      <c r="C535" s="153"/>
      <c r="D535" s="11">
        <v>1</v>
      </c>
      <c r="E535" s="9" t="s">
        <v>339</v>
      </c>
      <c r="F535" s="154"/>
      <c r="G535" s="155"/>
      <c r="H535" s="155"/>
    </row>
    <row r="536" spans="1:8" s="2" customFormat="1" x14ac:dyDescent="0.2">
      <c r="A536" s="153"/>
      <c r="B536" s="153"/>
      <c r="C536" s="153"/>
      <c r="D536" s="11">
        <v>1</v>
      </c>
      <c r="E536" s="9" t="s">
        <v>379</v>
      </c>
      <c r="F536" s="154"/>
      <c r="G536" s="155"/>
      <c r="H536" s="155"/>
    </row>
    <row r="537" spans="1:8" s="2" customFormat="1" x14ac:dyDescent="0.2">
      <c r="A537" s="153"/>
      <c r="B537" s="153"/>
      <c r="C537" s="153"/>
      <c r="D537" s="11">
        <v>1</v>
      </c>
      <c r="E537" s="9" t="s">
        <v>458</v>
      </c>
      <c r="F537" s="154"/>
      <c r="G537" s="155"/>
      <c r="H537" s="155"/>
    </row>
    <row r="538" spans="1:8" s="2" customFormat="1" x14ac:dyDescent="0.2">
      <c r="A538" s="153"/>
      <c r="B538" s="153"/>
      <c r="C538" s="153"/>
      <c r="D538" s="11">
        <v>1</v>
      </c>
      <c r="E538" s="9" t="s">
        <v>82</v>
      </c>
      <c r="F538" s="154"/>
      <c r="G538" s="155"/>
      <c r="H538" s="155"/>
    </row>
    <row r="539" spans="1:8" s="2" customFormat="1" x14ac:dyDescent="0.2">
      <c r="A539" s="153"/>
      <c r="B539" s="153"/>
      <c r="C539" s="153"/>
      <c r="D539" s="11">
        <v>1</v>
      </c>
      <c r="E539" s="9" t="s">
        <v>465</v>
      </c>
      <c r="F539" s="154"/>
      <c r="G539" s="155"/>
      <c r="H539" s="155"/>
    </row>
    <row r="540" spans="1:8" s="2" customFormat="1" x14ac:dyDescent="0.2">
      <c r="A540" s="153"/>
      <c r="B540" s="153"/>
      <c r="C540" s="153"/>
      <c r="D540" s="11">
        <v>1</v>
      </c>
      <c r="E540" s="9" t="s">
        <v>84</v>
      </c>
      <c r="F540" s="154"/>
      <c r="G540" s="155"/>
      <c r="H540" s="155"/>
    </row>
    <row r="541" spans="1:8" s="2" customFormat="1" x14ac:dyDescent="0.2">
      <c r="A541" s="153"/>
      <c r="B541" s="153"/>
      <c r="C541" s="153"/>
      <c r="D541" s="11">
        <v>1</v>
      </c>
      <c r="E541" s="9" t="s">
        <v>466</v>
      </c>
      <c r="F541" s="154"/>
      <c r="G541" s="155"/>
      <c r="H541" s="155"/>
    </row>
    <row r="542" spans="1:8" s="2" customFormat="1" x14ac:dyDescent="0.2">
      <c r="A542" s="153"/>
      <c r="B542" s="153"/>
      <c r="C542" s="153"/>
      <c r="D542" s="11">
        <v>1</v>
      </c>
      <c r="E542" s="9" t="s">
        <v>467</v>
      </c>
      <c r="F542" s="154"/>
      <c r="G542" s="155"/>
      <c r="H542" s="155"/>
    </row>
    <row r="543" spans="1:8" s="2" customFormat="1" x14ac:dyDescent="0.2">
      <c r="A543" s="153"/>
      <c r="B543" s="153"/>
      <c r="C543" s="153"/>
      <c r="D543" s="11">
        <v>1</v>
      </c>
      <c r="E543" s="9" t="s">
        <v>398</v>
      </c>
      <c r="F543" s="154"/>
      <c r="G543" s="155"/>
      <c r="H543" s="155"/>
    </row>
    <row r="544" spans="1:8" s="2" customFormat="1" x14ac:dyDescent="0.2">
      <c r="A544" s="153"/>
      <c r="B544" s="153"/>
      <c r="C544" s="153"/>
      <c r="D544" s="11">
        <v>6</v>
      </c>
      <c r="E544" s="9" t="s">
        <v>90</v>
      </c>
      <c r="F544" s="154"/>
      <c r="G544" s="155"/>
      <c r="H544" s="155"/>
    </row>
    <row r="545" spans="1:8" s="2" customFormat="1" x14ac:dyDescent="0.2">
      <c r="A545" s="153"/>
      <c r="B545" s="153"/>
      <c r="C545" s="153"/>
      <c r="D545" s="11">
        <v>6</v>
      </c>
      <c r="E545" s="9" t="s">
        <v>153</v>
      </c>
      <c r="F545" s="154"/>
      <c r="G545" s="155"/>
      <c r="H545" s="155"/>
    </row>
    <row r="546" spans="1:8" s="2" customFormat="1" x14ac:dyDescent="0.2">
      <c r="A546" s="153"/>
      <c r="B546" s="153"/>
      <c r="C546" s="153"/>
      <c r="D546" s="11">
        <v>2</v>
      </c>
      <c r="E546" s="9" t="s">
        <v>92</v>
      </c>
      <c r="F546" s="154"/>
      <c r="G546" s="155"/>
      <c r="H546" s="155"/>
    </row>
    <row r="547" spans="1:8" s="2" customFormat="1" x14ac:dyDescent="0.2">
      <c r="A547" s="153"/>
      <c r="B547" s="153"/>
      <c r="C547" s="153"/>
      <c r="D547" s="11">
        <v>8</v>
      </c>
      <c r="E547" s="9" t="s">
        <v>468</v>
      </c>
      <c r="F547" s="154"/>
      <c r="G547" s="155"/>
      <c r="H547" s="155"/>
    </row>
    <row r="548" spans="1:8" s="2" customFormat="1" x14ac:dyDescent="0.2">
      <c r="A548" s="153"/>
      <c r="B548" s="153"/>
      <c r="C548" s="153"/>
      <c r="D548" s="11">
        <v>2</v>
      </c>
      <c r="E548" s="9" t="s">
        <v>114</v>
      </c>
      <c r="F548" s="154"/>
      <c r="G548" s="155"/>
      <c r="H548" s="155"/>
    </row>
    <row r="549" spans="1:8" s="2" customFormat="1" x14ac:dyDescent="0.2">
      <c r="A549" s="153"/>
      <c r="B549" s="153"/>
      <c r="C549" s="153"/>
      <c r="D549" s="11">
        <v>1</v>
      </c>
      <c r="E549" s="9" t="s">
        <v>469</v>
      </c>
      <c r="F549" s="154"/>
      <c r="G549" s="155"/>
      <c r="H549" s="155"/>
    </row>
    <row r="550" spans="1:8" s="2" customFormat="1" x14ac:dyDescent="0.2">
      <c r="A550" s="153"/>
      <c r="B550" s="153"/>
      <c r="C550" s="153"/>
      <c r="D550" s="11">
        <v>1</v>
      </c>
      <c r="E550" s="9" t="s">
        <v>80</v>
      </c>
      <c r="F550" s="154"/>
      <c r="G550" s="155"/>
      <c r="H550" s="155"/>
    </row>
    <row r="551" spans="1:8" s="2" customFormat="1" x14ac:dyDescent="0.2">
      <c r="A551" s="153"/>
      <c r="B551" s="153"/>
      <c r="C551" s="153"/>
      <c r="D551" s="11">
        <v>1</v>
      </c>
      <c r="E551" s="9" t="s">
        <v>328</v>
      </c>
      <c r="F551" s="154"/>
      <c r="G551" s="155"/>
      <c r="H551" s="155"/>
    </row>
    <row r="552" spans="1:8" s="2" customFormat="1" x14ac:dyDescent="0.2">
      <c r="A552" s="153"/>
      <c r="B552" s="153"/>
      <c r="C552" s="153"/>
      <c r="D552" s="11">
        <v>1</v>
      </c>
      <c r="E552" s="9" t="s">
        <v>395</v>
      </c>
      <c r="F552" s="154"/>
      <c r="G552" s="155"/>
      <c r="H552" s="155"/>
    </row>
    <row r="553" spans="1:8" s="2" customFormat="1" ht="40.5" customHeight="1" x14ac:dyDescent="0.2">
      <c r="A553" s="153"/>
      <c r="B553" s="153"/>
      <c r="C553" s="153"/>
      <c r="D553" s="11">
        <v>1</v>
      </c>
      <c r="E553" s="9" t="s">
        <v>470</v>
      </c>
      <c r="F553" s="154"/>
      <c r="G553" s="155"/>
      <c r="H553" s="155"/>
    </row>
    <row r="554" spans="1:8" s="2" customFormat="1" x14ac:dyDescent="0.2">
      <c r="A554" s="153">
        <v>32</v>
      </c>
      <c r="B554" s="153" t="s">
        <v>38</v>
      </c>
      <c r="C554" s="153">
        <v>166006425</v>
      </c>
      <c r="D554" s="11">
        <v>1</v>
      </c>
      <c r="E554" s="10" t="s">
        <v>151</v>
      </c>
      <c r="F554" s="154">
        <v>5</v>
      </c>
      <c r="G554" s="155">
        <v>2077692.4</v>
      </c>
      <c r="H554" s="155">
        <f>G554*F554</f>
        <v>10388462</v>
      </c>
    </row>
    <row r="555" spans="1:8" s="2" customFormat="1" x14ac:dyDescent="0.2">
      <c r="A555" s="153"/>
      <c r="B555" s="153"/>
      <c r="C555" s="153"/>
      <c r="D555" s="11">
        <v>1</v>
      </c>
      <c r="E555" s="10" t="s">
        <v>414</v>
      </c>
      <c r="F555" s="154"/>
      <c r="G555" s="155"/>
      <c r="H555" s="155"/>
    </row>
    <row r="556" spans="1:8" s="2" customFormat="1" x14ac:dyDescent="0.2">
      <c r="A556" s="153"/>
      <c r="B556" s="153"/>
      <c r="C556" s="153"/>
      <c r="D556" s="11">
        <v>1</v>
      </c>
      <c r="E556" s="10" t="s">
        <v>471</v>
      </c>
      <c r="F556" s="154"/>
      <c r="G556" s="155"/>
      <c r="H556" s="155"/>
    </row>
    <row r="557" spans="1:8" s="2" customFormat="1" x14ac:dyDescent="0.2">
      <c r="A557" s="153"/>
      <c r="B557" s="153"/>
      <c r="C557" s="153"/>
      <c r="D557" s="11">
        <v>1</v>
      </c>
      <c r="E557" s="10" t="s">
        <v>457</v>
      </c>
      <c r="F557" s="154"/>
      <c r="G557" s="155"/>
      <c r="H557" s="155"/>
    </row>
    <row r="558" spans="1:8" s="2" customFormat="1" x14ac:dyDescent="0.2">
      <c r="A558" s="153"/>
      <c r="B558" s="153"/>
      <c r="C558" s="153"/>
      <c r="D558" s="11">
        <v>1</v>
      </c>
      <c r="E558" s="10" t="s">
        <v>459</v>
      </c>
      <c r="F558" s="154"/>
      <c r="G558" s="155"/>
      <c r="H558" s="155"/>
    </row>
    <row r="559" spans="1:8" s="2" customFormat="1" x14ac:dyDescent="0.2">
      <c r="A559" s="153"/>
      <c r="B559" s="153"/>
      <c r="C559" s="153"/>
      <c r="D559" s="11">
        <v>1</v>
      </c>
      <c r="E559" s="10" t="s">
        <v>393</v>
      </c>
      <c r="F559" s="154"/>
      <c r="G559" s="155"/>
      <c r="H559" s="155"/>
    </row>
    <row r="560" spans="1:8" s="2" customFormat="1" ht="11.25" customHeight="1" x14ac:dyDescent="0.2">
      <c r="A560" s="153">
        <v>33</v>
      </c>
      <c r="B560" s="153" t="s">
        <v>37</v>
      </c>
      <c r="C560" s="153">
        <v>166006426</v>
      </c>
      <c r="D560" s="11">
        <v>1</v>
      </c>
      <c r="E560" s="10" t="s">
        <v>472</v>
      </c>
      <c r="F560" s="154">
        <v>3</v>
      </c>
      <c r="G560" s="155">
        <v>2806067.6</v>
      </c>
      <c r="H560" s="155">
        <f>G560*F560</f>
        <v>8418202.8000000007</v>
      </c>
    </row>
    <row r="561" spans="1:8" s="2" customFormat="1" x14ac:dyDescent="0.2">
      <c r="A561" s="153"/>
      <c r="B561" s="153"/>
      <c r="C561" s="153"/>
      <c r="D561" s="11">
        <v>1</v>
      </c>
      <c r="E561" s="10" t="s">
        <v>462</v>
      </c>
      <c r="F561" s="154"/>
      <c r="G561" s="155"/>
      <c r="H561" s="155"/>
    </row>
    <row r="562" spans="1:8" s="2" customFormat="1" x14ac:dyDescent="0.2">
      <c r="A562" s="153"/>
      <c r="B562" s="153"/>
      <c r="C562" s="153"/>
      <c r="D562" s="11">
        <v>1</v>
      </c>
      <c r="E562" s="10" t="s">
        <v>473</v>
      </c>
      <c r="F562" s="154"/>
      <c r="G562" s="155"/>
      <c r="H562" s="155"/>
    </row>
    <row r="563" spans="1:8" s="2" customFormat="1" x14ac:dyDescent="0.2">
      <c r="A563" s="153"/>
      <c r="B563" s="153"/>
      <c r="C563" s="153"/>
      <c r="D563" s="11">
        <v>1</v>
      </c>
      <c r="E563" s="10" t="s">
        <v>380</v>
      </c>
      <c r="F563" s="154"/>
      <c r="G563" s="155"/>
      <c r="H563" s="155"/>
    </row>
    <row r="564" spans="1:8" s="2" customFormat="1" x14ac:dyDescent="0.2">
      <c r="A564" s="153"/>
      <c r="B564" s="153"/>
      <c r="C564" s="153"/>
      <c r="D564" s="11">
        <v>1</v>
      </c>
      <c r="E564" s="10" t="s">
        <v>474</v>
      </c>
      <c r="F564" s="154"/>
      <c r="G564" s="155"/>
      <c r="H564" s="155"/>
    </row>
    <row r="565" spans="1:8" s="2" customFormat="1" x14ac:dyDescent="0.2">
      <c r="A565" s="153"/>
      <c r="B565" s="153"/>
      <c r="C565" s="153"/>
      <c r="D565" s="11">
        <v>1</v>
      </c>
      <c r="E565" s="10" t="s">
        <v>350</v>
      </c>
      <c r="F565" s="154"/>
      <c r="G565" s="155"/>
      <c r="H565" s="155"/>
    </row>
    <row r="566" spans="1:8" s="2" customFormat="1" x14ac:dyDescent="0.2">
      <c r="A566" s="153"/>
      <c r="B566" s="153"/>
      <c r="C566" s="153"/>
      <c r="D566" s="11">
        <v>1</v>
      </c>
      <c r="E566" s="10" t="s">
        <v>393</v>
      </c>
      <c r="F566" s="154"/>
      <c r="G566" s="155"/>
      <c r="H566" s="155"/>
    </row>
    <row r="567" spans="1:8" s="2" customFormat="1" ht="11.25" customHeight="1" x14ac:dyDescent="0.2">
      <c r="A567" s="153">
        <v>34</v>
      </c>
      <c r="B567" s="153" t="s">
        <v>36</v>
      </c>
      <c r="C567" s="153">
        <v>166006427</v>
      </c>
      <c r="D567" s="11">
        <v>1</v>
      </c>
      <c r="E567" s="10" t="s">
        <v>414</v>
      </c>
      <c r="F567" s="154">
        <v>3</v>
      </c>
      <c r="G567" s="155">
        <v>3287208.4</v>
      </c>
      <c r="H567" s="155">
        <f>G567*F567</f>
        <v>9861625.1999999993</v>
      </c>
    </row>
    <row r="568" spans="1:8" s="2" customFormat="1" x14ac:dyDescent="0.2">
      <c r="A568" s="153"/>
      <c r="B568" s="153"/>
      <c r="C568" s="153"/>
      <c r="D568" s="11">
        <v>1</v>
      </c>
      <c r="E568" s="10" t="s">
        <v>475</v>
      </c>
      <c r="F568" s="154"/>
      <c r="G568" s="155"/>
      <c r="H568" s="155"/>
    </row>
    <row r="569" spans="1:8" s="2" customFormat="1" x14ac:dyDescent="0.2">
      <c r="A569" s="153"/>
      <c r="B569" s="153"/>
      <c r="C569" s="153"/>
      <c r="D569" s="11">
        <v>1</v>
      </c>
      <c r="E569" s="10" t="s">
        <v>476</v>
      </c>
      <c r="F569" s="154"/>
      <c r="G569" s="155"/>
      <c r="H569" s="155"/>
    </row>
    <row r="570" spans="1:8" s="2" customFormat="1" x14ac:dyDescent="0.2">
      <c r="A570" s="153"/>
      <c r="B570" s="153"/>
      <c r="C570" s="153"/>
      <c r="D570" s="11">
        <v>1</v>
      </c>
      <c r="E570" s="10" t="s">
        <v>477</v>
      </c>
      <c r="F570" s="154"/>
      <c r="G570" s="155"/>
      <c r="H570" s="155"/>
    </row>
    <row r="571" spans="1:8" s="2" customFormat="1" x14ac:dyDescent="0.2">
      <c r="A571" s="153"/>
      <c r="B571" s="153"/>
      <c r="C571" s="153"/>
      <c r="D571" s="11">
        <v>1</v>
      </c>
      <c r="E571" s="10" t="s">
        <v>478</v>
      </c>
      <c r="F571" s="154"/>
      <c r="G571" s="155"/>
      <c r="H571" s="155"/>
    </row>
    <row r="572" spans="1:8" s="2" customFormat="1" x14ac:dyDescent="0.2">
      <c r="A572" s="153"/>
      <c r="B572" s="153"/>
      <c r="C572" s="153"/>
      <c r="D572" s="11">
        <v>1</v>
      </c>
      <c r="E572" s="10" t="s">
        <v>479</v>
      </c>
      <c r="F572" s="154"/>
      <c r="G572" s="155"/>
      <c r="H572" s="155"/>
    </row>
    <row r="573" spans="1:8" s="2" customFormat="1" x14ac:dyDescent="0.2">
      <c r="A573" s="153"/>
      <c r="B573" s="153"/>
      <c r="C573" s="153"/>
      <c r="D573" s="11">
        <v>1</v>
      </c>
      <c r="E573" s="10" t="s">
        <v>389</v>
      </c>
      <c r="F573" s="154"/>
      <c r="G573" s="155"/>
      <c r="H573" s="155"/>
    </row>
    <row r="574" spans="1:8" s="2" customFormat="1" x14ac:dyDescent="0.2">
      <c r="A574" s="153"/>
      <c r="B574" s="153"/>
      <c r="C574" s="153"/>
      <c r="D574" s="11">
        <v>1</v>
      </c>
      <c r="E574" s="10" t="s">
        <v>480</v>
      </c>
      <c r="F574" s="154"/>
      <c r="G574" s="155"/>
      <c r="H574" s="155"/>
    </row>
    <row r="575" spans="1:8" s="2" customFormat="1" x14ac:dyDescent="0.2">
      <c r="A575" s="153"/>
      <c r="B575" s="153"/>
      <c r="C575" s="153"/>
      <c r="D575" s="11">
        <v>1</v>
      </c>
      <c r="E575" s="10" t="s">
        <v>393</v>
      </c>
      <c r="F575" s="154"/>
      <c r="G575" s="155"/>
      <c r="H575" s="155"/>
    </row>
    <row r="576" spans="1:8" s="2" customFormat="1" x14ac:dyDescent="0.2">
      <c r="A576" s="153">
        <v>35</v>
      </c>
      <c r="B576" s="153" t="s">
        <v>35</v>
      </c>
      <c r="C576" s="153">
        <v>166006428</v>
      </c>
      <c r="D576" s="11">
        <v>1</v>
      </c>
      <c r="E576" s="10" t="s">
        <v>80</v>
      </c>
      <c r="F576" s="154">
        <v>2</v>
      </c>
      <c r="G576" s="155">
        <v>2499499.7999999998</v>
      </c>
      <c r="H576" s="155">
        <f>G576*F576</f>
        <v>4998999.5999999996</v>
      </c>
    </row>
    <row r="577" spans="1:8" s="2" customFormat="1" x14ac:dyDescent="0.2">
      <c r="A577" s="153"/>
      <c r="B577" s="153"/>
      <c r="C577" s="153"/>
      <c r="D577" s="11">
        <v>1</v>
      </c>
      <c r="E577" s="10" t="s">
        <v>481</v>
      </c>
      <c r="F577" s="154"/>
      <c r="G577" s="155"/>
      <c r="H577" s="155"/>
    </row>
    <row r="578" spans="1:8" s="2" customFormat="1" x14ac:dyDescent="0.2">
      <c r="A578" s="153"/>
      <c r="B578" s="153"/>
      <c r="C578" s="153"/>
      <c r="D578" s="11">
        <v>1</v>
      </c>
      <c r="E578" s="10" t="s">
        <v>89</v>
      </c>
      <c r="F578" s="154"/>
      <c r="G578" s="155"/>
      <c r="H578" s="155"/>
    </row>
    <row r="579" spans="1:8" s="2" customFormat="1" x14ac:dyDescent="0.2">
      <c r="A579" s="153"/>
      <c r="B579" s="153"/>
      <c r="C579" s="153"/>
      <c r="D579" s="11">
        <v>1</v>
      </c>
      <c r="E579" s="10" t="s">
        <v>482</v>
      </c>
      <c r="F579" s="154"/>
      <c r="G579" s="155"/>
      <c r="H579" s="155"/>
    </row>
    <row r="580" spans="1:8" s="2" customFormat="1" x14ac:dyDescent="0.2">
      <c r="A580" s="153"/>
      <c r="B580" s="153"/>
      <c r="C580" s="153"/>
      <c r="D580" s="11">
        <v>1</v>
      </c>
      <c r="E580" s="10" t="s">
        <v>483</v>
      </c>
      <c r="F580" s="154"/>
      <c r="G580" s="155"/>
      <c r="H580" s="155"/>
    </row>
    <row r="581" spans="1:8" s="2" customFormat="1" x14ac:dyDescent="0.2">
      <c r="A581" s="153"/>
      <c r="B581" s="153"/>
      <c r="C581" s="153"/>
      <c r="D581" s="11">
        <v>1</v>
      </c>
      <c r="E581" s="10" t="s">
        <v>484</v>
      </c>
      <c r="F581" s="154"/>
      <c r="G581" s="155"/>
      <c r="H581" s="155"/>
    </row>
    <row r="582" spans="1:8" s="2" customFormat="1" x14ac:dyDescent="0.2">
      <c r="A582" s="153"/>
      <c r="B582" s="153"/>
      <c r="C582" s="153"/>
      <c r="D582" s="11">
        <v>1</v>
      </c>
      <c r="E582" s="10" t="s">
        <v>90</v>
      </c>
      <c r="F582" s="154"/>
      <c r="G582" s="155"/>
      <c r="H582" s="155"/>
    </row>
    <row r="583" spans="1:8" s="2" customFormat="1" x14ac:dyDescent="0.2">
      <c r="A583" s="153"/>
      <c r="B583" s="153"/>
      <c r="C583" s="153"/>
      <c r="D583" s="11">
        <v>1</v>
      </c>
      <c r="E583" s="10" t="s">
        <v>485</v>
      </c>
      <c r="F583" s="154"/>
      <c r="G583" s="155"/>
      <c r="H583" s="155"/>
    </row>
    <row r="584" spans="1:8" s="2" customFormat="1" x14ac:dyDescent="0.2">
      <c r="A584" s="153"/>
      <c r="B584" s="153"/>
      <c r="C584" s="153"/>
      <c r="D584" s="11">
        <v>1</v>
      </c>
      <c r="E584" s="10" t="s">
        <v>393</v>
      </c>
      <c r="F584" s="154"/>
      <c r="G584" s="155"/>
      <c r="H584" s="155"/>
    </row>
    <row r="585" spans="1:8" s="2" customFormat="1" ht="11.25" customHeight="1" x14ac:dyDescent="0.2">
      <c r="A585" s="153">
        <v>36</v>
      </c>
      <c r="B585" s="153" t="s">
        <v>34</v>
      </c>
      <c r="C585" s="153">
        <v>166006429</v>
      </c>
      <c r="D585" s="11">
        <v>1</v>
      </c>
      <c r="E585" s="10" t="s">
        <v>342</v>
      </c>
      <c r="F585" s="154">
        <v>2</v>
      </c>
      <c r="G585" s="155">
        <v>4959206</v>
      </c>
      <c r="H585" s="155">
        <f>G585*F585</f>
        <v>9918412</v>
      </c>
    </row>
    <row r="586" spans="1:8" s="2" customFormat="1" x14ac:dyDescent="0.2">
      <c r="A586" s="153"/>
      <c r="B586" s="153"/>
      <c r="C586" s="153"/>
      <c r="D586" s="11">
        <v>1</v>
      </c>
      <c r="E586" s="10" t="s">
        <v>486</v>
      </c>
      <c r="F586" s="154"/>
      <c r="G586" s="155"/>
      <c r="H586" s="155"/>
    </row>
    <row r="587" spans="1:8" s="2" customFormat="1" x14ac:dyDescent="0.2">
      <c r="A587" s="153"/>
      <c r="B587" s="153"/>
      <c r="C587" s="153"/>
      <c r="D587" s="11">
        <v>1</v>
      </c>
      <c r="E587" s="10" t="s">
        <v>487</v>
      </c>
      <c r="F587" s="154"/>
      <c r="G587" s="155"/>
      <c r="H587" s="155"/>
    </row>
    <row r="588" spans="1:8" s="2" customFormat="1" x14ac:dyDescent="0.2">
      <c r="A588" s="153"/>
      <c r="B588" s="153"/>
      <c r="C588" s="153"/>
      <c r="D588" s="11">
        <v>2</v>
      </c>
      <c r="E588" s="10" t="s">
        <v>488</v>
      </c>
      <c r="F588" s="154"/>
      <c r="G588" s="155"/>
      <c r="H588" s="155"/>
    </row>
    <row r="589" spans="1:8" s="2" customFormat="1" x14ac:dyDescent="0.2">
      <c r="A589" s="153"/>
      <c r="B589" s="153"/>
      <c r="C589" s="153"/>
      <c r="D589" s="11">
        <v>2</v>
      </c>
      <c r="E589" s="10" t="s">
        <v>489</v>
      </c>
      <c r="F589" s="154"/>
      <c r="G589" s="155"/>
      <c r="H589" s="155"/>
    </row>
    <row r="590" spans="1:8" s="2" customFormat="1" x14ac:dyDescent="0.2">
      <c r="A590" s="153"/>
      <c r="B590" s="153"/>
      <c r="C590" s="153"/>
      <c r="D590" s="11">
        <v>1</v>
      </c>
      <c r="E590" s="10" t="s">
        <v>490</v>
      </c>
      <c r="F590" s="154"/>
      <c r="G590" s="155"/>
      <c r="H590" s="155"/>
    </row>
    <row r="591" spans="1:8" s="2" customFormat="1" x14ac:dyDescent="0.2">
      <c r="A591" s="153"/>
      <c r="B591" s="153"/>
      <c r="C591" s="153"/>
      <c r="D591" s="11">
        <v>1</v>
      </c>
      <c r="E591" s="10" t="s">
        <v>491</v>
      </c>
      <c r="F591" s="154"/>
      <c r="G591" s="155"/>
      <c r="H591" s="155"/>
    </row>
    <row r="592" spans="1:8" s="2" customFormat="1" x14ac:dyDescent="0.2">
      <c r="A592" s="153"/>
      <c r="B592" s="153"/>
      <c r="C592" s="153"/>
      <c r="D592" s="11">
        <v>1</v>
      </c>
      <c r="E592" s="10" t="s">
        <v>492</v>
      </c>
      <c r="F592" s="154"/>
      <c r="G592" s="155"/>
      <c r="H592" s="155"/>
    </row>
    <row r="593" spans="1:8" s="2" customFormat="1" x14ac:dyDescent="0.2">
      <c r="A593" s="153"/>
      <c r="B593" s="153"/>
      <c r="C593" s="153"/>
      <c r="D593" s="11">
        <v>1</v>
      </c>
      <c r="E593" s="10" t="s">
        <v>483</v>
      </c>
      <c r="F593" s="154"/>
      <c r="G593" s="155"/>
      <c r="H593" s="155"/>
    </row>
    <row r="594" spans="1:8" s="2" customFormat="1" x14ac:dyDescent="0.2">
      <c r="A594" s="153"/>
      <c r="B594" s="153"/>
      <c r="C594" s="153"/>
      <c r="D594" s="11">
        <v>1</v>
      </c>
      <c r="E594" s="10" t="s">
        <v>493</v>
      </c>
      <c r="F594" s="154"/>
      <c r="G594" s="155"/>
      <c r="H594" s="155"/>
    </row>
    <row r="595" spans="1:8" s="2" customFormat="1" x14ac:dyDescent="0.2">
      <c r="A595" s="153"/>
      <c r="B595" s="153"/>
      <c r="C595" s="153"/>
      <c r="D595" s="11">
        <v>1</v>
      </c>
      <c r="E595" s="10" t="s">
        <v>494</v>
      </c>
      <c r="F595" s="154"/>
      <c r="G595" s="155"/>
      <c r="H595" s="155"/>
    </row>
    <row r="596" spans="1:8" s="2" customFormat="1" x14ac:dyDescent="0.2">
      <c r="A596" s="153"/>
      <c r="B596" s="153"/>
      <c r="C596" s="153"/>
      <c r="D596" s="11">
        <v>1</v>
      </c>
      <c r="E596" s="10" t="s">
        <v>393</v>
      </c>
      <c r="F596" s="154"/>
      <c r="G596" s="155"/>
      <c r="H596" s="155"/>
    </row>
    <row r="597" spans="1:8" s="2" customFormat="1" ht="11.25" customHeight="1" x14ac:dyDescent="0.2">
      <c r="A597" s="153">
        <v>37</v>
      </c>
      <c r="B597" s="153" t="s">
        <v>33</v>
      </c>
      <c r="C597" s="153">
        <v>166006430</v>
      </c>
      <c r="D597" s="11">
        <v>4</v>
      </c>
      <c r="E597" s="10" t="s">
        <v>485</v>
      </c>
      <c r="F597" s="154">
        <v>2</v>
      </c>
      <c r="G597" s="155">
        <v>11750655</v>
      </c>
      <c r="H597" s="155">
        <f>G597*F597</f>
        <v>23501310</v>
      </c>
    </row>
    <row r="598" spans="1:8" s="2" customFormat="1" x14ac:dyDescent="0.2">
      <c r="A598" s="153"/>
      <c r="B598" s="153"/>
      <c r="C598" s="153"/>
      <c r="D598" s="11">
        <v>1</v>
      </c>
      <c r="E598" s="10" t="s">
        <v>342</v>
      </c>
      <c r="F598" s="154"/>
      <c r="G598" s="155"/>
      <c r="H598" s="155"/>
    </row>
    <row r="599" spans="1:8" s="2" customFormat="1" x14ac:dyDescent="0.2">
      <c r="A599" s="153"/>
      <c r="B599" s="153"/>
      <c r="C599" s="153"/>
      <c r="D599" s="11">
        <v>1</v>
      </c>
      <c r="E599" s="10" t="s">
        <v>495</v>
      </c>
      <c r="F599" s="154"/>
      <c r="G599" s="155"/>
      <c r="H599" s="155"/>
    </row>
    <row r="600" spans="1:8" s="2" customFormat="1" x14ac:dyDescent="0.2">
      <c r="A600" s="153"/>
      <c r="B600" s="153"/>
      <c r="C600" s="153"/>
      <c r="D600" s="11">
        <v>1</v>
      </c>
      <c r="E600" s="10" t="s">
        <v>496</v>
      </c>
      <c r="F600" s="154"/>
      <c r="G600" s="155"/>
      <c r="H600" s="155"/>
    </row>
    <row r="601" spans="1:8" s="2" customFormat="1" x14ac:dyDescent="0.2">
      <c r="A601" s="153"/>
      <c r="B601" s="153"/>
      <c r="C601" s="153"/>
      <c r="D601" s="11">
        <v>1</v>
      </c>
      <c r="E601" s="10" t="s">
        <v>151</v>
      </c>
      <c r="F601" s="154"/>
      <c r="G601" s="155"/>
      <c r="H601" s="155"/>
    </row>
    <row r="602" spans="1:8" s="2" customFormat="1" x14ac:dyDescent="0.2">
      <c r="A602" s="153"/>
      <c r="B602" s="153"/>
      <c r="C602" s="153"/>
      <c r="D602" s="11">
        <v>1</v>
      </c>
      <c r="E602" s="10" t="s">
        <v>497</v>
      </c>
      <c r="F602" s="154"/>
      <c r="G602" s="155"/>
      <c r="H602" s="155"/>
    </row>
    <row r="603" spans="1:8" s="2" customFormat="1" x14ac:dyDescent="0.2">
      <c r="A603" s="153"/>
      <c r="B603" s="153"/>
      <c r="C603" s="153"/>
      <c r="D603" s="11">
        <v>1</v>
      </c>
      <c r="E603" s="10" t="s">
        <v>498</v>
      </c>
      <c r="F603" s="154"/>
      <c r="G603" s="155"/>
      <c r="H603" s="155"/>
    </row>
    <row r="604" spans="1:8" s="2" customFormat="1" x14ac:dyDescent="0.2">
      <c r="A604" s="153"/>
      <c r="B604" s="153"/>
      <c r="C604" s="153"/>
      <c r="D604" s="11">
        <v>1</v>
      </c>
      <c r="E604" s="10" t="s">
        <v>499</v>
      </c>
      <c r="F604" s="154"/>
      <c r="G604" s="155"/>
      <c r="H604" s="155"/>
    </row>
    <row r="605" spans="1:8" s="2" customFormat="1" x14ac:dyDescent="0.2">
      <c r="A605" s="153"/>
      <c r="B605" s="153"/>
      <c r="C605" s="153"/>
      <c r="D605" s="11">
        <v>6</v>
      </c>
      <c r="E605" s="10" t="s">
        <v>89</v>
      </c>
      <c r="F605" s="154"/>
      <c r="G605" s="155"/>
      <c r="H605" s="155"/>
    </row>
    <row r="606" spans="1:8" s="2" customFormat="1" x14ac:dyDescent="0.2">
      <c r="A606" s="153"/>
      <c r="B606" s="153"/>
      <c r="C606" s="153"/>
      <c r="D606" s="11">
        <v>4</v>
      </c>
      <c r="E606" s="10" t="s">
        <v>500</v>
      </c>
      <c r="F606" s="154"/>
      <c r="G606" s="155"/>
      <c r="H606" s="155"/>
    </row>
    <row r="607" spans="1:8" s="2" customFormat="1" x14ac:dyDescent="0.2">
      <c r="A607" s="153"/>
      <c r="B607" s="153"/>
      <c r="C607" s="153"/>
      <c r="D607" s="11">
        <v>4</v>
      </c>
      <c r="E607" s="10" t="s">
        <v>343</v>
      </c>
      <c r="F607" s="154"/>
      <c r="G607" s="155"/>
      <c r="H607" s="155"/>
    </row>
    <row r="608" spans="1:8" s="2" customFormat="1" x14ac:dyDescent="0.2">
      <c r="A608" s="153"/>
      <c r="B608" s="153"/>
      <c r="C608" s="153"/>
      <c r="D608" s="11">
        <v>4</v>
      </c>
      <c r="E608" s="10" t="s">
        <v>501</v>
      </c>
      <c r="F608" s="154"/>
      <c r="G608" s="155"/>
      <c r="H608" s="155"/>
    </row>
    <row r="609" spans="1:8" s="2" customFormat="1" x14ac:dyDescent="0.2">
      <c r="A609" s="153"/>
      <c r="B609" s="153"/>
      <c r="C609" s="153"/>
      <c r="D609" s="11">
        <v>1</v>
      </c>
      <c r="E609" s="10" t="s">
        <v>377</v>
      </c>
      <c r="F609" s="154"/>
      <c r="G609" s="155"/>
      <c r="H609" s="155"/>
    </row>
    <row r="610" spans="1:8" s="2" customFormat="1" x14ac:dyDescent="0.2">
      <c r="A610" s="153"/>
      <c r="B610" s="153"/>
      <c r="C610" s="153"/>
      <c r="D610" s="11">
        <v>1</v>
      </c>
      <c r="E610" s="10" t="s">
        <v>502</v>
      </c>
      <c r="F610" s="154"/>
      <c r="G610" s="155"/>
      <c r="H610" s="155"/>
    </row>
    <row r="611" spans="1:8" s="2" customFormat="1" x14ac:dyDescent="0.2">
      <c r="A611" s="153"/>
      <c r="B611" s="153"/>
      <c r="C611" s="153"/>
      <c r="D611" s="11">
        <v>1</v>
      </c>
      <c r="E611" s="10" t="s">
        <v>503</v>
      </c>
      <c r="F611" s="154"/>
      <c r="G611" s="155"/>
      <c r="H611" s="155"/>
    </row>
    <row r="612" spans="1:8" s="2" customFormat="1" x14ac:dyDescent="0.2">
      <c r="A612" s="153"/>
      <c r="B612" s="153"/>
      <c r="C612" s="153"/>
      <c r="D612" s="11">
        <v>1</v>
      </c>
      <c r="E612" s="10" t="s">
        <v>491</v>
      </c>
      <c r="F612" s="154"/>
      <c r="G612" s="155"/>
      <c r="H612" s="155"/>
    </row>
    <row r="613" spans="1:8" s="2" customFormat="1" x14ac:dyDescent="0.2">
      <c r="A613" s="153"/>
      <c r="B613" s="153"/>
      <c r="C613" s="153"/>
      <c r="D613" s="11">
        <v>1</v>
      </c>
      <c r="E613" s="10" t="s">
        <v>459</v>
      </c>
      <c r="F613" s="154"/>
      <c r="G613" s="155"/>
      <c r="H613" s="155"/>
    </row>
    <row r="614" spans="1:8" s="2" customFormat="1" x14ac:dyDescent="0.2">
      <c r="A614" s="153"/>
      <c r="B614" s="153"/>
      <c r="C614" s="153"/>
      <c r="D614" s="11">
        <v>1</v>
      </c>
      <c r="E614" s="10" t="s">
        <v>117</v>
      </c>
      <c r="F614" s="154"/>
      <c r="G614" s="155"/>
      <c r="H614" s="155"/>
    </row>
    <row r="615" spans="1:8" s="2" customFormat="1" ht="39.75" customHeight="1" x14ac:dyDescent="0.2">
      <c r="A615" s="153"/>
      <c r="B615" s="153"/>
      <c r="C615" s="153"/>
      <c r="D615" s="11">
        <v>1</v>
      </c>
      <c r="E615" s="10" t="s">
        <v>125</v>
      </c>
      <c r="F615" s="154"/>
      <c r="G615" s="155"/>
      <c r="H615" s="155"/>
    </row>
    <row r="616" spans="1:8" s="2" customFormat="1" ht="11.25" customHeight="1" x14ac:dyDescent="0.2">
      <c r="A616" s="153">
        <v>38</v>
      </c>
      <c r="B616" s="153" t="s">
        <v>1094</v>
      </c>
      <c r="C616" s="153">
        <v>166009106</v>
      </c>
      <c r="D616" s="11">
        <v>1</v>
      </c>
      <c r="E616" s="10" t="s">
        <v>151</v>
      </c>
      <c r="F616" s="154">
        <v>3</v>
      </c>
      <c r="G616" s="155">
        <v>1983349.2</v>
      </c>
      <c r="H616" s="155">
        <f>G616*F616</f>
        <v>5950047.5999999996</v>
      </c>
    </row>
    <row r="617" spans="1:8" s="2" customFormat="1" x14ac:dyDescent="0.2">
      <c r="A617" s="153"/>
      <c r="B617" s="153"/>
      <c r="C617" s="153"/>
      <c r="D617" s="11">
        <v>1</v>
      </c>
      <c r="E617" s="10" t="s">
        <v>85</v>
      </c>
      <c r="F617" s="154"/>
      <c r="G617" s="155"/>
      <c r="H617" s="155"/>
    </row>
    <row r="618" spans="1:8" s="2" customFormat="1" x14ac:dyDescent="0.2">
      <c r="A618" s="153"/>
      <c r="B618" s="153"/>
      <c r="C618" s="153"/>
      <c r="D618" s="11">
        <v>1</v>
      </c>
      <c r="E618" s="10" t="s">
        <v>83</v>
      </c>
      <c r="F618" s="154"/>
      <c r="G618" s="155"/>
      <c r="H618" s="155"/>
    </row>
    <row r="619" spans="1:8" s="2" customFormat="1" x14ac:dyDescent="0.2">
      <c r="A619" s="153"/>
      <c r="B619" s="153"/>
      <c r="C619" s="153"/>
      <c r="D619" s="11">
        <v>1</v>
      </c>
      <c r="E619" s="10" t="s">
        <v>504</v>
      </c>
      <c r="F619" s="154"/>
      <c r="G619" s="155"/>
      <c r="H619" s="155"/>
    </row>
    <row r="620" spans="1:8" s="2" customFormat="1" x14ac:dyDescent="0.2">
      <c r="A620" s="153"/>
      <c r="B620" s="153"/>
      <c r="C620" s="153"/>
      <c r="D620" s="11">
        <v>1</v>
      </c>
      <c r="E620" s="10" t="s">
        <v>95</v>
      </c>
      <c r="F620" s="154"/>
      <c r="G620" s="155"/>
      <c r="H620" s="155"/>
    </row>
    <row r="621" spans="1:8" s="2" customFormat="1" x14ac:dyDescent="0.2">
      <c r="A621" s="153"/>
      <c r="B621" s="153"/>
      <c r="C621" s="153"/>
      <c r="D621" s="11">
        <v>1</v>
      </c>
      <c r="E621" s="10" t="s">
        <v>393</v>
      </c>
      <c r="F621" s="154"/>
      <c r="G621" s="155"/>
      <c r="H621" s="155"/>
    </row>
    <row r="622" spans="1:8" s="2" customFormat="1" ht="11.25" customHeight="1" x14ac:dyDescent="0.2">
      <c r="A622" s="153">
        <v>39</v>
      </c>
      <c r="B622" s="153" t="s">
        <v>32</v>
      </c>
      <c r="C622" s="153">
        <v>166006232</v>
      </c>
      <c r="D622" s="11">
        <v>1</v>
      </c>
      <c r="E622" s="10" t="s">
        <v>85</v>
      </c>
      <c r="F622" s="154">
        <v>3</v>
      </c>
      <c r="G622" s="155">
        <v>2570138.1999999997</v>
      </c>
      <c r="H622" s="155">
        <f>G622*F622</f>
        <v>7710414.5999999996</v>
      </c>
    </row>
    <row r="623" spans="1:8" s="2" customFormat="1" x14ac:dyDescent="0.2">
      <c r="A623" s="153"/>
      <c r="B623" s="153"/>
      <c r="C623" s="153"/>
      <c r="D623" s="11">
        <v>1</v>
      </c>
      <c r="E623" s="10" t="s">
        <v>151</v>
      </c>
      <c r="F623" s="154"/>
      <c r="G623" s="155"/>
      <c r="H623" s="155"/>
    </row>
    <row r="624" spans="1:8" s="2" customFormat="1" x14ac:dyDescent="0.2">
      <c r="A624" s="153"/>
      <c r="B624" s="153"/>
      <c r="C624" s="153"/>
      <c r="D624" s="11">
        <v>1</v>
      </c>
      <c r="E624" s="10" t="s">
        <v>505</v>
      </c>
      <c r="F624" s="154"/>
      <c r="G624" s="155"/>
      <c r="H624" s="155"/>
    </row>
    <row r="625" spans="1:8" s="2" customFormat="1" x14ac:dyDescent="0.2">
      <c r="A625" s="153"/>
      <c r="B625" s="153"/>
      <c r="C625" s="153"/>
      <c r="D625" s="11">
        <v>2</v>
      </c>
      <c r="E625" s="10" t="s">
        <v>153</v>
      </c>
      <c r="F625" s="154"/>
      <c r="G625" s="155"/>
      <c r="H625" s="155"/>
    </row>
    <row r="626" spans="1:8" s="2" customFormat="1" x14ac:dyDescent="0.2">
      <c r="A626" s="153"/>
      <c r="B626" s="153"/>
      <c r="C626" s="153"/>
      <c r="D626" s="11">
        <v>1</v>
      </c>
      <c r="E626" s="10" t="s">
        <v>95</v>
      </c>
      <c r="F626" s="154"/>
      <c r="G626" s="155"/>
      <c r="H626" s="155"/>
    </row>
    <row r="627" spans="1:8" s="2" customFormat="1" x14ac:dyDescent="0.2">
      <c r="A627" s="153"/>
      <c r="B627" s="153"/>
      <c r="C627" s="153"/>
      <c r="D627" s="11">
        <v>1</v>
      </c>
      <c r="E627" s="10" t="s">
        <v>149</v>
      </c>
      <c r="F627" s="154"/>
      <c r="G627" s="155"/>
      <c r="H627" s="155"/>
    </row>
    <row r="628" spans="1:8" s="2" customFormat="1" x14ac:dyDescent="0.2">
      <c r="A628" s="153"/>
      <c r="B628" s="153"/>
      <c r="C628" s="153"/>
      <c r="D628" s="11">
        <v>1</v>
      </c>
      <c r="E628" s="10" t="s">
        <v>393</v>
      </c>
      <c r="F628" s="154"/>
      <c r="G628" s="155"/>
      <c r="H628" s="155"/>
    </row>
    <row r="629" spans="1:8" s="2" customFormat="1" ht="11.25" customHeight="1" x14ac:dyDescent="0.2">
      <c r="A629" s="153">
        <v>40</v>
      </c>
      <c r="B629" s="153" t="s">
        <v>31</v>
      </c>
      <c r="C629" s="153">
        <v>166006432</v>
      </c>
      <c r="D629" s="11">
        <v>1</v>
      </c>
      <c r="E629" s="10" t="s">
        <v>339</v>
      </c>
      <c r="F629" s="154">
        <v>3</v>
      </c>
      <c r="G629" s="155">
        <v>4889281.5999999996</v>
      </c>
      <c r="H629" s="155">
        <f>G629*F629</f>
        <v>14667844.799999999</v>
      </c>
    </row>
    <row r="630" spans="1:8" s="2" customFormat="1" x14ac:dyDescent="0.2">
      <c r="A630" s="153"/>
      <c r="B630" s="153"/>
      <c r="C630" s="153"/>
      <c r="D630" s="11">
        <v>1</v>
      </c>
      <c r="E630" s="10" t="s">
        <v>380</v>
      </c>
      <c r="F630" s="154"/>
      <c r="G630" s="155"/>
      <c r="H630" s="155"/>
    </row>
    <row r="631" spans="1:8" s="2" customFormat="1" x14ac:dyDescent="0.2">
      <c r="A631" s="153"/>
      <c r="B631" s="153"/>
      <c r="C631" s="153"/>
      <c r="D631" s="11">
        <v>1</v>
      </c>
      <c r="E631" s="10" t="s">
        <v>506</v>
      </c>
      <c r="F631" s="154"/>
      <c r="G631" s="155"/>
      <c r="H631" s="155"/>
    </row>
    <row r="632" spans="1:8" s="2" customFormat="1" x14ac:dyDescent="0.2">
      <c r="A632" s="153"/>
      <c r="B632" s="153"/>
      <c r="C632" s="153"/>
      <c r="D632" s="11">
        <v>1</v>
      </c>
      <c r="E632" s="10" t="s">
        <v>469</v>
      </c>
      <c r="F632" s="154"/>
      <c r="G632" s="155"/>
      <c r="H632" s="155"/>
    </row>
    <row r="633" spans="1:8" s="2" customFormat="1" x14ac:dyDescent="0.2">
      <c r="A633" s="153"/>
      <c r="B633" s="153"/>
      <c r="C633" s="153"/>
      <c r="D633" s="11">
        <v>1</v>
      </c>
      <c r="E633" s="10" t="s">
        <v>507</v>
      </c>
      <c r="F633" s="154"/>
      <c r="G633" s="155"/>
      <c r="H633" s="155"/>
    </row>
    <row r="634" spans="1:8" s="2" customFormat="1" x14ac:dyDescent="0.2">
      <c r="A634" s="153"/>
      <c r="B634" s="153"/>
      <c r="C634" s="153"/>
      <c r="D634" s="11">
        <v>1</v>
      </c>
      <c r="E634" s="10" t="s">
        <v>382</v>
      </c>
      <c r="F634" s="154"/>
      <c r="G634" s="155"/>
      <c r="H634" s="155"/>
    </row>
    <row r="635" spans="1:8" s="2" customFormat="1" x14ac:dyDescent="0.2">
      <c r="A635" s="153"/>
      <c r="B635" s="153"/>
      <c r="C635" s="153"/>
      <c r="D635" s="11">
        <v>1</v>
      </c>
      <c r="E635" s="10" t="s">
        <v>117</v>
      </c>
      <c r="F635" s="154"/>
      <c r="G635" s="155"/>
      <c r="H635" s="155"/>
    </row>
    <row r="636" spans="1:8" s="2" customFormat="1" ht="11.25" customHeight="1" x14ac:dyDescent="0.2">
      <c r="A636" s="153">
        <v>41</v>
      </c>
      <c r="B636" s="153" t="s">
        <v>30</v>
      </c>
      <c r="C636" s="153">
        <v>166006433</v>
      </c>
      <c r="D636" s="11">
        <v>1</v>
      </c>
      <c r="E636" s="10" t="s">
        <v>342</v>
      </c>
      <c r="F636" s="154">
        <v>1</v>
      </c>
      <c r="G636" s="155">
        <v>4068895.5999999996</v>
      </c>
      <c r="H636" s="155">
        <f>G636*F636</f>
        <v>4068895.5999999996</v>
      </c>
    </row>
    <row r="637" spans="1:8" s="2" customFormat="1" x14ac:dyDescent="0.2">
      <c r="A637" s="153"/>
      <c r="B637" s="153"/>
      <c r="C637" s="153"/>
      <c r="D637" s="11">
        <v>2</v>
      </c>
      <c r="E637" s="10" t="s">
        <v>90</v>
      </c>
      <c r="F637" s="154"/>
      <c r="G637" s="155"/>
      <c r="H637" s="155"/>
    </row>
    <row r="638" spans="1:8" s="2" customFormat="1" x14ac:dyDescent="0.2">
      <c r="A638" s="153"/>
      <c r="B638" s="153"/>
      <c r="C638" s="153"/>
      <c r="D638" s="11">
        <v>2</v>
      </c>
      <c r="E638" s="10" t="s">
        <v>89</v>
      </c>
      <c r="F638" s="154"/>
      <c r="G638" s="155"/>
      <c r="H638" s="155"/>
    </row>
    <row r="639" spans="1:8" s="2" customFormat="1" x14ac:dyDescent="0.2">
      <c r="A639" s="153"/>
      <c r="B639" s="153"/>
      <c r="C639" s="153"/>
      <c r="D639" s="11">
        <v>2</v>
      </c>
      <c r="E639" s="10" t="s">
        <v>508</v>
      </c>
      <c r="F639" s="154"/>
      <c r="G639" s="155"/>
      <c r="H639" s="155"/>
    </row>
    <row r="640" spans="1:8" s="2" customFormat="1" x14ac:dyDescent="0.2">
      <c r="A640" s="153"/>
      <c r="B640" s="153"/>
      <c r="C640" s="153"/>
      <c r="D640" s="11">
        <v>1</v>
      </c>
      <c r="E640" s="10" t="s">
        <v>460</v>
      </c>
      <c r="F640" s="154"/>
      <c r="G640" s="155"/>
      <c r="H640" s="155"/>
    </row>
    <row r="641" spans="1:8" s="2" customFormat="1" x14ac:dyDescent="0.2">
      <c r="A641" s="153"/>
      <c r="B641" s="153"/>
      <c r="C641" s="153"/>
      <c r="D641" s="11">
        <v>1</v>
      </c>
      <c r="E641" s="10" t="s">
        <v>457</v>
      </c>
      <c r="F641" s="154"/>
      <c r="G641" s="155"/>
      <c r="H641" s="155"/>
    </row>
    <row r="642" spans="1:8" s="2" customFormat="1" x14ac:dyDescent="0.2">
      <c r="A642" s="153"/>
      <c r="B642" s="153"/>
      <c r="C642" s="153"/>
      <c r="D642" s="11">
        <v>1</v>
      </c>
      <c r="E642" s="10" t="s">
        <v>350</v>
      </c>
      <c r="F642" s="154"/>
      <c r="G642" s="155"/>
      <c r="H642" s="155"/>
    </row>
    <row r="643" spans="1:8" s="2" customFormat="1" x14ac:dyDescent="0.2">
      <c r="A643" s="153"/>
      <c r="B643" s="153"/>
      <c r="C643" s="153"/>
      <c r="D643" s="11">
        <v>1</v>
      </c>
      <c r="E643" s="10" t="s">
        <v>151</v>
      </c>
      <c r="F643" s="154"/>
      <c r="G643" s="155"/>
      <c r="H643" s="155"/>
    </row>
    <row r="644" spans="1:8" s="2" customFormat="1" x14ac:dyDescent="0.2">
      <c r="A644" s="153"/>
      <c r="B644" s="153"/>
      <c r="C644" s="153"/>
      <c r="D644" s="11">
        <v>1</v>
      </c>
      <c r="E644" s="10" t="s">
        <v>85</v>
      </c>
      <c r="F644" s="154"/>
      <c r="G644" s="155"/>
      <c r="H644" s="155"/>
    </row>
    <row r="645" spans="1:8" s="2" customFormat="1" x14ac:dyDescent="0.2">
      <c r="A645" s="153"/>
      <c r="B645" s="153"/>
      <c r="C645" s="153"/>
      <c r="D645" s="11">
        <v>1</v>
      </c>
      <c r="E645" s="10" t="s">
        <v>509</v>
      </c>
      <c r="F645" s="154"/>
      <c r="G645" s="155"/>
      <c r="H645" s="155"/>
    </row>
    <row r="646" spans="1:8" s="2" customFormat="1" x14ac:dyDescent="0.2">
      <c r="A646" s="153"/>
      <c r="B646" s="153"/>
      <c r="C646" s="153"/>
      <c r="D646" s="11">
        <v>1</v>
      </c>
      <c r="E646" s="10" t="s">
        <v>377</v>
      </c>
      <c r="F646" s="154"/>
      <c r="G646" s="155"/>
      <c r="H646" s="155"/>
    </row>
    <row r="647" spans="1:8" s="2" customFormat="1" x14ac:dyDescent="0.2">
      <c r="A647" s="153"/>
      <c r="B647" s="153"/>
      <c r="C647" s="153"/>
      <c r="D647" s="11">
        <v>4</v>
      </c>
      <c r="E647" s="10" t="s">
        <v>510</v>
      </c>
      <c r="F647" s="154"/>
      <c r="G647" s="155"/>
      <c r="H647" s="155"/>
    </row>
    <row r="648" spans="1:8" s="2" customFormat="1" x14ac:dyDescent="0.2">
      <c r="A648" s="153"/>
      <c r="B648" s="153"/>
      <c r="C648" s="153"/>
      <c r="D648" s="11">
        <v>1</v>
      </c>
      <c r="E648" s="10" t="s">
        <v>511</v>
      </c>
      <c r="F648" s="154"/>
      <c r="G648" s="155"/>
      <c r="H648" s="155"/>
    </row>
    <row r="649" spans="1:8" s="2" customFormat="1" x14ac:dyDescent="0.2">
      <c r="A649" s="153"/>
      <c r="B649" s="153"/>
      <c r="C649" s="153"/>
      <c r="D649" s="11">
        <v>1</v>
      </c>
      <c r="E649" s="10" t="s">
        <v>117</v>
      </c>
      <c r="F649" s="154"/>
      <c r="G649" s="155"/>
      <c r="H649" s="155"/>
    </row>
    <row r="650" spans="1:8" s="2" customFormat="1" ht="11.25" customHeight="1" x14ac:dyDescent="0.2">
      <c r="A650" s="153">
        <v>42</v>
      </c>
      <c r="B650" s="153" t="s">
        <v>29</v>
      </c>
      <c r="C650" s="153">
        <v>166006434</v>
      </c>
      <c r="D650" s="11">
        <v>1</v>
      </c>
      <c r="E650" s="10" t="s">
        <v>342</v>
      </c>
      <c r="F650" s="154">
        <v>2</v>
      </c>
      <c r="G650" s="155">
        <v>13193839.399999999</v>
      </c>
      <c r="H650" s="155">
        <f>G650*F650</f>
        <v>26387678.799999997</v>
      </c>
    </row>
    <row r="651" spans="1:8" s="2" customFormat="1" x14ac:dyDescent="0.2">
      <c r="A651" s="153"/>
      <c r="B651" s="153"/>
      <c r="C651" s="153"/>
      <c r="D651" s="11">
        <v>1</v>
      </c>
      <c r="E651" s="10" t="s">
        <v>385</v>
      </c>
      <c r="F651" s="154"/>
      <c r="G651" s="155"/>
      <c r="H651" s="155"/>
    </row>
    <row r="652" spans="1:8" s="2" customFormat="1" x14ac:dyDescent="0.2">
      <c r="A652" s="153"/>
      <c r="B652" s="153"/>
      <c r="C652" s="153"/>
      <c r="D652" s="11">
        <v>1</v>
      </c>
      <c r="E652" s="10" t="s">
        <v>495</v>
      </c>
      <c r="F652" s="154"/>
      <c r="G652" s="155"/>
      <c r="H652" s="155"/>
    </row>
    <row r="653" spans="1:8" s="2" customFormat="1" x14ac:dyDescent="0.2">
      <c r="A653" s="153"/>
      <c r="B653" s="153"/>
      <c r="C653" s="153"/>
      <c r="D653" s="11">
        <v>1</v>
      </c>
      <c r="E653" s="10" t="s">
        <v>513</v>
      </c>
      <c r="F653" s="154"/>
      <c r="G653" s="155"/>
      <c r="H653" s="155"/>
    </row>
    <row r="654" spans="1:8" s="2" customFormat="1" x14ac:dyDescent="0.2">
      <c r="A654" s="153"/>
      <c r="B654" s="153"/>
      <c r="C654" s="153"/>
      <c r="D654" s="11">
        <v>1</v>
      </c>
      <c r="E654" s="10" t="s">
        <v>491</v>
      </c>
      <c r="F654" s="154"/>
      <c r="G654" s="155"/>
      <c r="H654" s="155"/>
    </row>
    <row r="655" spans="1:8" s="2" customFormat="1" x14ac:dyDescent="0.2">
      <c r="A655" s="153"/>
      <c r="B655" s="153"/>
      <c r="C655" s="153"/>
      <c r="D655" s="11">
        <v>1</v>
      </c>
      <c r="E655" s="10" t="s">
        <v>460</v>
      </c>
      <c r="F655" s="154"/>
      <c r="G655" s="155"/>
      <c r="H655" s="155"/>
    </row>
    <row r="656" spans="1:8" s="2" customFormat="1" x14ac:dyDescent="0.2">
      <c r="A656" s="153"/>
      <c r="B656" s="153"/>
      <c r="C656" s="153"/>
      <c r="D656" s="11">
        <v>1</v>
      </c>
      <c r="E656" s="10" t="s">
        <v>389</v>
      </c>
      <c r="F656" s="154"/>
      <c r="G656" s="155"/>
      <c r="H656" s="155"/>
    </row>
    <row r="657" spans="1:8" s="2" customFormat="1" x14ac:dyDescent="0.2">
      <c r="A657" s="153"/>
      <c r="B657" s="153"/>
      <c r="C657" s="153"/>
      <c r="D657" s="11">
        <v>1</v>
      </c>
      <c r="E657" s="10" t="s">
        <v>514</v>
      </c>
      <c r="F657" s="154"/>
      <c r="G657" s="155"/>
      <c r="H657" s="155"/>
    </row>
    <row r="658" spans="1:8" s="2" customFormat="1" x14ac:dyDescent="0.2">
      <c r="A658" s="153"/>
      <c r="B658" s="153"/>
      <c r="C658" s="153"/>
      <c r="D658" s="11">
        <v>1</v>
      </c>
      <c r="E658" s="10" t="s">
        <v>458</v>
      </c>
      <c r="F658" s="154"/>
      <c r="G658" s="155"/>
      <c r="H658" s="155"/>
    </row>
    <row r="659" spans="1:8" s="2" customFormat="1" x14ac:dyDescent="0.2">
      <c r="A659" s="153"/>
      <c r="B659" s="153"/>
      <c r="C659" s="153"/>
      <c r="D659" s="11">
        <v>1</v>
      </c>
      <c r="E659" s="10" t="s">
        <v>515</v>
      </c>
      <c r="F659" s="154"/>
      <c r="G659" s="155"/>
      <c r="H659" s="155"/>
    </row>
    <row r="660" spans="1:8" s="2" customFormat="1" x14ac:dyDescent="0.2">
      <c r="A660" s="153"/>
      <c r="B660" s="153"/>
      <c r="C660" s="153"/>
      <c r="D660" s="11">
        <v>1</v>
      </c>
      <c r="E660" s="10" t="s">
        <v>516</v>
      </c>
      <c r="F660" s="154"/>
      <c r="G660" s="155"/>
      <c r="H660" s="155"/>
    </row>
    <row r="661" spans="1:8" s="2" customFormat="1" x14ac:dyDescent="0.2">
      <c r="A661" s="153"/>
      <c r="B661" s="153"/>
      <c r="C661" s="153"/>
      <c r="D661" s="11">
        <v>1</v>
      </c>
      <c r="E661" s="10" t="s">
        <v>517</v>
      </c>
      <c r="F661" s="154"/>
      <c r="G661" s="155"/>
      <c r="H661" s="155"/>
    </row>
    <row r="662" spans="1:8" s="2" customFormat="1" x14ac:dyDescent="0.2">
      <c r="A662" s="153"/>
      <c r="B662" s="153"/>
      <c r="C662" s="153"/>
      <c r="D662" s="11">
        <v>1</v>
      </c>
      <c r="E662" s="10" t="s">
        <v>518</v>
      </c>
      <c r="F662" s="154"/>
      <c r="G662" s="155"/>
      <c r="H662" s="155"/>
    </row>
    <row r="663" spans="1:8" s="2" customFormat="1" x14ac:dyDescent="0.2">
      <c r="A663" s="153"/>
      <c r="B663" s="153"/>
      <c r="C663" s="153"/>
      <c r="D663" s="11">
        <v>2</v>
      </c>
      <c r="E663" s="10" t="s">
        <v>519</v>
      </c>
      <c r="F663" s="154"/>
      <c r="G663" s="155"/>
      <c r="H663" s="155"/>
    </row>
    <row r="664" spans="1:8" s="2" customFormat="1" x14ac:dyDescent="0.2">
      <c r="A664" s="153"/>
      <c r="B664" s="153"/>
      <c r="C664" s="153"/>
      <c r="D664" s="11">
        <v>2</v>
      </c>
      <c r="E664" s="10" t="s">
        <v>89</v>
      </c>
      <c r="F664" s="154"/>
      <c r="G664" s="155"/>
      <c r="H664" s="155"/>
    </row>
    <row r="665" spans="1:8" s="2" customFormat="1" x14ac:dyDescent="0.2">
      <c r="A665" s="153"/>
      <c r="B665" s="153"/>
      <c r="C665" s="153"/>
      <c r="D665" s="11">
        <v>2</v>
      </c>
      <c r="E665" s="10" t="s">
        <v>500</v>
      </c>
      <c r="F665" s="154"/>
      <c r="G665" s="155"/>
      <c r="H665" s="155"/>
    </row>
    <row r="666" spans="1:8" s="2" customFormat="1" x14ac:dyDescent="0.2">
      <c r="A666" s="153"/>
      <c r="B666" s="153"/>
      <c r="C666" s="153"/>
      <c r="D666" s="11">
        <v>4</v>
      </c>
      <c r="E666" s="10" t="s">
        <v>480</v>
      </c>
      <c r="F666" s="154"/>
      <c r="G666" s="155"/>
      <c r="H666" s="155"/>
    </row>
    <row r="667" spans="1:8" s="2" customFormat="1" x14ac:dyDescent="0.2">
      <c r="A667" s="153"/>
      <c r="B667" s="153"/>
      <c r="C667" s="153"/>
      <c r="D667" s="11">
        <v>1</v>
      </c>
      <c r="E667" s="10" t="s">
        <v>520</v>
      </c>
      <c r="F667" s="154"/>
      <c r="G667" s="155"/>
      <c r="H667" s="155"/>
    </row>
    <row r="668" spans="1:8" s="2" customFormat="1" x14ac:dyDescent="0.2">
      <c r="A668" s="153"/>
      <c r="B668" s="153"/>
      <c r="C668" s="153"/>
      <c r="D668" s="11">
        <v>1</v>
      </c>
      <c r="E668" s="10" t="s">
        <v>521</v>
      </c>
      <c r="F668" s="154"/>
      <c r="G668" s="155"/>
      <c r="H668" s="155"/>
    </row>
    <row r="669" spans="1:8" s="2" customFormat="1" ht="24" customHeight="1" x14ac:dyDescent="0.2">
      <c r="A669" s="153"/>
      <c r="B669" s="153"/>
      <c r="C669" s="153"/>
      <c r="D669" s="11">
        <v>1</v>
      </c>
      <c r="E669" s="10" t="s">
        <v>522</v>
      </c>
      <c r="F669" s="154"/>
      <c r="G669" s="155"/>
      <c r="H669" s="155"/>
    </row>
    <row r="670" spans="1:8" s="2" customFormat="1" ht="11.25" customHeight="1" x14ac:dyDescent="0.2">
      <c r="A670" s="153">
        <v>43</v>
      </c>
      <c r="B670" s="153" t="s">
        <v>28</v>
      </c>
      <c r="C670" s="153">
        <v>166006435</v>
      </c>
      <c r="D670" s="11">
        <v>1</v>
      </c>
      <c r="E670" s="9" t="s">
        <v>80</v>
      </c>
      <c r="F670" s="154">
        <v>3</v>
      </c>
      <c r="G670" s="155">
        <v>27639059</v>
      </c>
      <c r="H670" s="155">
        <f>G670*F670</f>
        <v>82917177</v>
      </c>
    </row>
    <row r="671" spans="1:8" s="2" customFormat="1" x14ac:dyDescent="0.2">
      <c r="A671" s="153"/>
      <c r="B671" s="153"/>
      <c r="C671" s="153"/>
      <c r="D671" s="11">
        <v>1</v>
      </c>
      <c r="E671" s="9" t="s">
        <v>523</v>
      </c>
      <c r="F671" s="154"/>
      <c r="G671" s="155"/>
      <c r="H671" s="155"/>
    </row>
    <row r="672" spans="1:8" s="2" customFormat="1" x14ac:dyDescent="0.2">
      <c r="A672" s="153"/>
      <c r="B672" s="153"/>
      <c r="C672" s="153"/>
      <c r="D672" s="11">
        <v>1</v>
      </c>
      <c r="E672" s="9" t="s">
        <v>524</v>
      </c>
      <c r="F672" s="154"/>
      <c r="G672" s="155"/>
      <c r="H672" s="155"/>
    </row>
    <row r="673" spans="1:8" s="2" customFormat="1" x14ac:dyDescent="0.2">
      <c r="A673" s="153"/>
      <c r="B673" s="153"/>
      <c r="C673" s="153"/>
      <c r="D673" s="11">
        <v>8</v>
      </c>
      <c r="E673" s="9" t="s">
        <v>397</v>
      </c>
      <c r="F673" s="154"/>
      <c r="G673" s="155"/>
      <c r="H673" s="155"/>
    </row>
    <row r="674" spans="1:8" s="2" customFormat="1" x14ac:dyDescent="0.2">
      <c r="A674" s="153"/>
      <c r="B674" s="153"/>
      <c r="C674" s="153"/>
      <c r="D674" s="11">
        <v>1</v>
      </c>
      <c r="E674" s="9" t="s">
        <v>525</v>
      </c>
      <c r="F674" s="154"/>
      <c r="G674" s="155"/>
      <c r="H674" s="155"/>
    </row>
    <row r="675" spans="1:8" s="2" customFormat="1" x14ac:dyDescent="0.2">
      <c r="A675" s="153"/>
      <c r="B675" s="153"/>
      <c r="C675" s="153"/>
      <c r="D675" s="11">
        <v>1</v>
      </c>
      <c r="E675" s="9" t="s">
        <v>339</v>
      </c>
      <c r="F675" s="154"/>
      <c r="G675" s="155"/>
      <c r="H675" s="155"/>
    </row>
    <row r="676" spans="1:8" s="2" customFormat="1" x14ac:dyDescent="0.2">
      <c r="A676" s="153"/>
      <c r="B676" s="153"/>
      <c r="C676" s="153"/>
      <c r="D676" s="11">
        <v>1</v>
      </c>
      <c r="E676" s="9" t="s">
        <v>379</v>
      </c>
      <c r="F676" s="154"/>
      <c r="G676" s="155"/>
      <c r="H676" s="155"/>
    </row>
    <row r="677" spans="1:8" s="2" customFormat="1" x14ac:dyDescent="0.2">
      <c r="A677" s="153"/>
      <c r="B677" s="153"/>
      <c r="C677" s="153"/>
      <c r="D677" s="11">
        <v>2</v>
      </c>
      <c r="E677" s="9" t="s">
        <v>526</v>
      </c>
      <c r="F677" s="154"/>
      <c r="G677" s="155"/>
      <c r="H677" s="155"/>
    </row>
    <row r="678" spans="1:8" s="2" customFormat="1" x14ac:dyDescent="0.2">
      <c r="A678" s="153"/>
      <c r="B678" s="153"/>
      <c r="C678" s="153"/>
      <c r="D678" s="11">
        <v>1</v>
      </c>
      <c r="E678" s="9" t="s">
        <v>85</v>
      </c>
      <c r="F678" s="154"/>
      <c r="G678" s="155"/>
      <c r="H678" s="155"/>
    </row>
    <row r="679" spans="1:8" s="2" customFormat="1" x14ac:dyDescent="0.2">
      <c r="A679" s="153"/>
      <c r="B679" s="153"/>
      <c r="C679" s="153"/>
      <c r="D679" s="11">
        <v>1</v>
      </c>
      <c r="E679" s="9" t="s">
        <v>527</v>
      </c>
      <c r="F679" s="154"/>
      <c r="G679" s="155"/>
      <c r="H679" s="155"/>
    </row>
    <row r="680" spans="1:8" s="2" customFormat="1" x14ac:dyDescent="0.2">
      <c r="A680" s="153"/>
      <c r="B680" s="153"/>
      <c r="C680" s="153"/>
      <c r="D680" s="11">
        <v>1</v>
      </c>
      <c r="E680" s="9" t="s">
        <v>528</v>
      </c>
      <c r="F680" s="154"/>
      <c r="G680" s="155"/>
      <c r="H680" s="155"/>
    </row>
    <row r="681" spans="1:8" s="2" customFormat="1" x14ac:dyDescent="0.2">
      <c r="A681" s="153"/>
      <c r="B681" s="153"/>
      <c r="C681" s="153"/>
      <c r="D681" s="11">
        <v>1</v>
      </c>
      <c r="E681" s="9" t="s">
        <v>529</v>
      </c>
      <c r="F681" s="154"/>
      <c r="G681" s="155"/>
      <c r="H681" s="155"/>
    </row>
    <row r="682" spans="1:8" s="2" customFormat="1" x14ac:dyDescent="0.2">
      <c r="A682" s="153"/>
      <c r="B682" s="153"/>
      <c r="C682" s="153"/>
      <c r="D682" s="11">
        <v>1</v>
      </c>
      <c r="E682" s="9" t="s">
        <v>530</v>
      </c>
      <c r="F682" s="154"/>
      <c r="G682" s="155"/>
      <c r="H682" s="155"/>
    </row>
    <row r="683" spans="1:8" s="2" customFormat="1" x14ac:dyDescent="0.2">
      <c r="A683" s="153"/>
      <c r="B683" s="153"/>
      <c r="C683" s="153"/>
      <c r="D683" s="11">
        <v>1</v>
      </c>
      <c r="E683" s="9" t="s">
        <v>531</v>
      </c>
      <c r="F683" s="154"/>
      <c r="G683" s="155"/>
      <c r="H683" s="155"/>
    </row>
    <row r="684" spans="1:8" s="2" customFormat="1" x14ac:dyDescent="0.2">
      <c r="A684" s="153"/>
      <c r="B684" s="153"/>
      <c r="C684" s="153"/>
      <c r="D684" s="11">
        <v>1</v>
      </c>
      <c r="E684" s="9" t="s">
        <v>532</v>
      </c>
      <c r="F684" s="154"/>
      <c r="G684" s="155"/>
      <c r="H684" s="155"/>
    </row>
    <row r="685" spans="1:8" s="2" customFormat="1" x14ac:dyDescent="0.2">
      <c r="A685" s="153"/>
      <c r="B685" s="153"/>
      <c r="C685" s="153"/>
      <c r="D685" s="11">
        <v>8</v>
      </c>
      <c r="E685" s="9" t="s">
        <v>533</v>
      </c>
      <c r="F685" s="154"/>
      <c r="G685" s="155"/>
      <c r="H685" s="155"/>
    </row>
    <row r="686" spans="1:8" s="2" customFormat="1" x14ac:dyDescent="0.2">
      <c r="A686" s="153"/>
      <c r="B686" s="153"/>
      <c r="C686" s="153"/>
      <c r="D686" s="11">
        <v>12</v>
      </c>
      <c r="E686" s="9" t="s">
        <v>534</v>
      </c>
      <c r="F686" s="154"/>
      <c r="G686" s="155"/>
      <c r="H686" s="155"/>
    </row>
    <row r="687" spans="1:8" s="2" customFormat="1" x14ac:dyDescent="0.2">
      <c r="A687" s="153"/>
      <c r="B687" s="153"/>
      <c r="C687" s="153"/>
      <c r="D687" s="11">
        <v>8</v>
      </c>
      <c r="E687" s="9" t="s">
        <v>535</v>
      </c>
      <c r="F687" s="154"/>
      <c r="G687" s="155"/>
      <c r="H687" s="155"/>
    </row>
    <row r="688" spans="1:8" s="2" customFormat="1" x14ac:dyDescent="0.2">
      <c r="A688" s="153"/>
      <c r="B688" s="153"/>
      <c r="C688" s="153"/>
      <c r="D688" s="11">
        <v>4</v>
      </c>
      <c r="E688" s="9" t="s">
        <v>536</v>
      </c>
      <c r="F688" s="154"/>
      <c r="G688" s="155"/>
      <c r="H688" s="155"/>
    </row>
    <row r="689" spans="1:8" s="2" customFormat="1" x14ac:dyDescent="0.2">
      <c r="A689" s="153"/>
      <c r="B689" s="153"/>
      <c r="C689" s="153"/>
      <c r="D689" s="11">
        <v>8</v>
      </c>
      <c r="E689" s="9" t="s">
        <v>537</v>
      </c>
      <c r="F689" s="154"/>
      <c r="G689" s="155"/>
      <c r="H689" s="155"/>
    </row>
    <row r="690" spans="1:8" s="2" customFormat="1" x14ac:dyDescent="0.2">
      <c r="A690" s="153"/>
      <c r="B690" s="153"/>
      <c r="C690" s="153"/>
      <c r="D690" s="11">
        <v>1</v>
      </c>
      <c r="E690" s="9" t="s">
        <v>347</v>
      </c>
      <c r="F690" s="154"/>
      <c r="G690" s="155"/>
      <c r="H690" s="155"/>
    </row>
    <row r="691" spans="1:8" s="2" customFormat="1" x14ac:dyDescent="0.2">
      <c r="A691" s="153"/>
      <c r="B691" s="153"/>
      <c r="C691" s="153"/>
      <c r="D691" s="11">
        <v>1</v>
      </c>
      <c r="E691" s="9" t="s">
        <v>105</v>
      </c>
      <c r="F691" s="154"/>
      <c r="G691" s="155"/>
      <c r="H691" s="155"/>
    </row>
    <row r="692" spans="1:8" s="2" customFormat="1" x14ac:dyDescent="0.2">
      <c r="A692" s="153"/>
      <c r="B692" s="153"/>
      <c r="C692" s="153"/>
      <c r="D692" s="11">
        <v>1</v>
      </c>
      <c r="E692" s="9" t="s">
        <v>95</v>
      </c>
      <c r="F692" s="154"/>
      <c r="G692" s="155"/>
      <c r="H692" s="155"/>
    </row>
    <row r="693" spans="1:8" s="2" customFormat="1" x14ac:dyDescent="0.2">
      <c r="A693" s="153"/>
      <c r="B693" s="153"/>
      <c r="C693" s="153"/>
      <c r="D693" s="11">
        <v>1</v>
      </c>
      <c r="E693" s="9" t="s">
        <v>114</v>
      </c>
      <c r="F693" s="154"/>
      <c r="G693" s="155"/>
      <c r="H693" s="155"/>
    </row>
    <row r="694" spans="1:8" s="2" customFormat="1" x14ac:dyDescent="0.2">
      <c r="A694" s="153"/>
      <c r="B694" s="153"/>
      <c r="C694" s="153"/>
      <c r="D694" s="11">
        <v>1</v>
      </c>
      <c r="E694" s="9" t="s">
        <v>425</v>
      </c>
      <c r="F694" s="154"/>
      <c r="G694" s="155"/>
      <c r="H694" s="155"/>
    </row>
    <row r="695" spans="1:8" s="2" customFormat="1" ht="33" customHeight="1" x14ac:dyDescent="0.2">
      <c r="A695" s="153"/>
      <c r="B695" s="153"/>
      <c r="C695" s="153"/>
      <c r="D695" s="11">
        <v>1</v>
      </c>
      <c r="E695" s="9" t="s">
        <v>116</v>
      </c>
      <c r="F695" s="154"/>
      <c r="G695" s="155"/>
      <c r="H695" s="155"/>
    </row>
    <row r="696" spans="1:8" s="2" customFormat="1" ht="11.25" customHeight="1" x14ac:dyDescent="0.2">
      <c r="A696" s="153">
        <v>44</v>
      </c>
      <c r="B696" s="153" t="s">
        <v>27</v>
      </c>
      <c r="C696" s="153">
        <v>166006436</v>
      </c>
      <c r="D696" s="11">
        <v>1</v>
      </c>
      <c r="E696" s="10" t="s">
        <v>342</v>
      </c>
      <c r="F696" s="154">
        <v>2</v>
      </c>
      <c r="G696" s="155">
        <v>10439060.799999999</v>
      </c>
      <c r="H696" s="155">
        <f>G696*F696</f>
        <v>20878121.599999998</v>
      </c>
    </row>
    <row r="697" spans="1:8" s="2" customFormat="1" x14ac:dyDescent="0.2">
      <c r="A697" s="153"/>
      <c r="B697" s="153"/>
      <c r="C697" s="153"/>
      <c r="D697" s="11">
        <v>1</v>
      </c>
      <c r="E697" s="10" t="s">
        <v>538</v>
      </c>
      <c r="F697" s="154"/>
      <c r="G697" s="155"/>
      <c r="H697" s="155"/>
    </row>
    <row r="698" spans="1:8" s="2" customFormat="1" x14ac:dyDescent="0.2">
      <c r="A698" s="153"/>
      <c r="B698" s="153"/>
      <c r="C698" s="153"/>
      <c r="D698" s="11">
        <v>1</v>
      </c>
      <c r="E698" s="10" t="s">
        <v>539</v>
      </c>
      <c r="F698" s="154"/>
      <c r="G698" s="155"/>
      <c r="H698" s="155"/>
    </row>
    <row r="699" spans="1:8" s="2" customFormat="1" x14ac:dyDescent="0.2">
      <c r="A699" s="153"/>
      <c r="B699" s="153"/>
      <c r="C699" s="153"/>
      <c r="D699" s="11">
        <v>2</v>
      </c>
      <c r="E699" s="10" t="s">
        <v>540</v>
      </c>
      <c r="F699" s="154"/>
      <c r="G699" s="155"/>
      <c r="H699" s="155"/>
    </row>
    <row r="700" spans="1:8" s="2" customFormat="1" x14ac:dyDescent="0.2">
      <c r="A700" s="153"/>
      <c r="B700" s="153"/>
      <c r="C700" s="153"/>
      <c r="D700" s="11">
        <v>1</v>
      </c>
      <c r="E700" s="10" t="s">
        <v>389</v>
      </c>
      <c r="F700" s="154"/>
      <c r="G700" s="155"/>
      <c r="H700" s="155"/>
    </row>
    <row r="701" spans="1:8" s="2" customFormat="1" x14ac:dyDescent="0.2">
      <c r="A701" s="153"/>
      <c r="B701" s="153"/>
      <c r="C701" s="153"/>
      <c r="D701" s="11">
        <v>1</v>
      </c>
      <c r="E701" s="10" t="s">
        <v>541</v>
      </c>
      <c r="F701" s="154"/>
      <c r="G701" s="155"/>
      <c r="H701" s="155"/>
    </row>
    <row r="702" spans="1:8" s="2" customFormat="1" x14ac:dyDescent="0.2">
      <c r="A702" s="153"/>
      <c r="B702" s="153"/>
      <c r="C702" s="153"/>
      <c r="D702" s="11">
        <v>1</v>
      </c>
      <c r="E702" s="10" t="s">
        <v>542</v>
      </c>
      <c r="F702" s="154"/>
      <c r="G702" s="155"/>
      <c r="H702" s="155"/>
    </row>
    <row r="703" spans="1:8" s="2" customFormat="1" x14ac:dyDescent="0.2">
      <c r="A703" s="153"/>
      <c r="B703" s="153"/>
      <c r="C703" s="153"/>
      <c r="D703" s="11">
        <v>1</v>
      </c>
      <c r="E703" s="10" t="s">
        <v>543</v>
      </c>
      <c r="F703" s="154"/>
      <c r="G703" s="155"/>
      <c r="H703" s="155"/>
    </row>
    <row r="704" spans="1:8" s="2" customFormat="1" x14ac:dyDescent="0.2">
      <c r="A704" s="153"/>
      <c r="B704" s="153"/>
      <c r="C704" s="153"/>
      <c r="D704" s="11">
        <v>2</v>
      </c>
      <c r="E704" s="10" t="s">
        <v>544</v>
      </c>
      <c r="F704" s="154"/>
      <c r="G704" s="155"/>
      <c r="H704" s="155"/>
    </row>
    <row r="705" spans="1:8" s="2" customFormat="1" x14ac:dyDescent="0.2">
      <c r="A705" s="153"/>
      <c r="B705" s="153"/>
      <c r="C705" s="153"/>
      <c r="D705" s="11">
        <v>1</v>
      </c>
      <c r="E705" s="10" t="s">
        <v>545</v>
      </c>
      <c r="F705" s="154"/>
      <c r="G705" s="155"/>
      <c r="H705" s="155"/>
    </row>
    <row r="706" spans="1:8" s="2" customFormat="1" x14ac:dyDescent="0.2">
      <c r="A706" s="153"/>
      <c r="B706" s="153"/>
      <c r="C706" s="153"/>
      <c r="D706" s="11">
        <v>8</v>
      </c>
      <c r="E706" s="10" t="s">
        <v>546</v>
      </c>
      <c r="F706" s="154"/>
      <c r="G706" s="155"/>
      <c r="H706" s="155"/>
    </row>
    <row r="707" spans="1:8" s="2" customFormat="1" x14ac:dyDescent="0.2">
      <c r="A707" s="153"/>
      <c r="B707" s="153"/>
      <c r="C707" s="153"/>
      <c r="D707" s="11">
        <v>2</v>
      </c>
      <c r="E707" s="10" t="s">
        <v>547</v>
      </c>
      <c r="F707" s="154"/>
      <c r="G707" s="155"/>
      <c r="H707" s="155"/>
    </row>
    <row r="708" spans="1:8" s="2" customFormat="1" x14ac:dyDescent="0.2">
      <c r="A708" s="153"/>
      <c r="B708" s="153"/>
      <c r="C708" s="153"/>
      <c r="D708" s="11">
        <v>4</v>
      </c>
      <c r="E708" s="10" t="s">
        <v>343</v>
      </c>
      <c r="F708" s="154"/>
      <c r="G708" s="155"/>
      <c r="H708" s="155"/>
    </row>
    <row r="709" spans="1:8" s="2" customFormat="1" x14ac:dyDescent="0.2">
      <c r="A709" s="153"/>
      <c r="B709" s="153"/>
      <c r="C709" s="153"/>
      <c r="D709" s="11">
        <v>6</v>
      </c>
      <c r="E709" s="10" t="s">
        <v>548</v>
      </c>
      <c r="F709" s="154"/>
      <c r="G709" s="155"/>
      <c r="H709" s="155"/>
    </row>
    <row r="710" spans="1:8" s="2" customFormat="1" x14ac:dyDescent="0.2">
      <c r="A710" s="153"/>
      <c r="B710" s="153"/>
      <c r="C710" s="153"/>
      <c r="D710" s="11">
        <v>1</v>
      </c>
      <c r="E710" s="10" t="s">
        <v>521</v>
      </c>
      <c r="F710" s="154"/>
      <c r="G710" s="155"/>
      <c r="H710" s="155"/>
    </row>
    <row r="711" spans="1:8" s="2" customFormat="1" ht="31.5" customHeight="1" x14ac:dyDescent="0.2">
      <c r="A711" s="153"/>
      <c r="B711" s="153"/>
      <c r="C711" s="153"/>
      <c r="D711" s="11">
        <v>1</v>
      </c>
      <c r="E711" s="10" t="s">
        <v>421</v>
      </c>
      <c r="F711" s="154"/>
      <c r="G711" s="155"/>
      <c r="H711" s="155"/>
    </row>
    <row r="712" spans="1:8" s="2" customFormat="1" ht="11.25" customHeight="1" x14ac:dyDescent="0.2">
      <c r="A712" s="153">
        <v>45</v>
      </c>
      <c r="B712" s="153" t="s">
        <v>26</v>
      </c>
      <c r="C712" s="153">
        <v>166006437</v>
      </c>
      <c r="D712" s="11">
        <v>6</v>
      </c>
      <c r="E712" s="10" t="s">
        <v>549</v>
      </c>
      <c r="F712" s="154">
        <v>2</v>
      </c>
      <c r="G712" s="155">
        <v>22815822.399999999</v>
      </c>
      <c r="H712" s="155">
        <f>G712*F712</f>
        <v>45631644.799999997</v>
      </c>
    </row>
    <row r="713" spans="1:8" s="2" customFormat="1" x14ac:dyDescent="0.2">
      <c r="A713" s="153"/>
      <c r="B713" s="153"/>
      <c r="C713" s="153"/>
      <c r="D713" s="11">
        <v>1</v>
      </c>
      <c r="E713" s="10" t="s">
        <v>342</v>
      </c>
      <c r="F713" s="154"/>
      <c r="G713" s="155"/>
      <c r="H713" s="155"/>
    </row>
    <row r="714" spans="1:8" s="2" customFormat="1" x14ac:dyDescent="0.2">
      <c r="A714" s="153"/>
      <c r="B714" s="153"/>
      <c r="C714" s="153"/>
      <c r="D714" s="11">
        <v>1</v>
      </c>
      <c r="E714" s="10" t="s">
        <v>550</v>
      </c>
      <c r="F714" s="154"/>
      <c r="G714" s="155"/>
      <c r="H714" s="155"/>
    </row>
    <row r="715" spans="1:8" s="2" customFormat="1" x14ac:dyDescent="0.2">
      <c r="A715" s="153"/>
      <c r="B715" s="153"/>
      <c r="C715" s="153"/>
      <c r="D715" s="11">
        <v>1</v>
      </c>
      <c r="E715" s="10" t="s">
        <v>458</v>
      </c>
      <c r="F715" s="154"/>
      <c r="G715" s="155"/>
      <c r="H715" s="155"/>
    </row>
    <row r="716" spans="1:8" s="2" customFormat="1" x14ac:dyDescent="0.2">
      <c r="A716" s="153"/>
      <c r="B716" s="153"/>
      <c r="C716" s="153"/>
      <c r="D716" s="11">
        <v>1</v>
      </c>
      <c r="E716" s="10" t="s">
        <v>457</v>
      </c>
      <c r="F716" s="154"/>
      <c r="G716" s="155"/>
      <c r="H716" s="155"/>
    </row>
    <row r="717" spans="1:8" s="2" customFormat="1" x14ac:dyDescent="0.2">
      <c r="A717" s="153"/>
      <c r="B717" s="153"/>
      <c r="C717" s="153"/>
      <c r="D717" s="11">
        <v>1</v>
      </c>
      <c r="E717" s="10" t="s">
        <v>83</v>
      </c>
      <c r="F717" s="154"/>
      <c r="G717" s="155"/>
      <c r="H717" s="155"/>
    </row>
    <row r="718" spans="1:8" s="2" customFormat="1" x14ac:dyDescent="0.2">
      <c r="A718" s="153"/>
      <c r="B718" s="153"/>
      <c r="C718" s="153"/>
      <c r="D718" s="11">
        <v>1</v>
      </c>
      <c r="E718" s="10" t="s">
        <v>545</v>
      </c>
      <c r="F718" s="154"/>
      <c r="G718" s="155"/>
      <c r="H718" s="155"/>
    </row>
    <row r="719" spans="1:8" s="2" customFormat="1" x14ac:dyDescent="0.2">
      <c r="A719" s="153"/>
      <c r="B719" s="153"/>
      <c r="C719" s="153"/>
      <c r="D719" s="11">
        <v>1</v>
      </c>
      <c r="E719" s="10" t="s">
        <v>551</v>
      </c>
      <c r="F719" s="154"/>
      <c r="G719" s="155"/>
      <c r="H719" s="155"/>
    </row>
    <row r="720" spans="1:8" s="2" customFormat="1" x14ac:dyDescent="0.2">
      <c r="A720" s="153"/>
      <c r="B720" s="153"/>
      <c r="C720" s="153"/>
      <c r="D720" s="11">
        <v>1</v>
      </c>
      <c r="E720" s="10" t="s">
        <v>385</v>
      </c>
      <c r="F720" s="154"/>
      <c r="G720" s="155"/>
      <c r="H720" s="155"/>
    </row>
    <row r="721" spans="1:8" s="2" customFormat="1" x14ac:dyDescent="0.2">
      <c r="A721" s="153"/>
      <c r="B721" s="153"/>
      <c r="C721" s="153"/>
      <c r="D721" s="11">
        <v>1</v>
      </c>
      <c r="E721" s="10" t="s">
        <v>552</v>
      </c>
      <c r="F721" s="154"/>
      <c r="G721" s="155"/>
      <c r="H721" s="155"/>
    </row>
    <row r="722" spans="1:8" s="2" customFormat="1" x14ac:dyDescent="0.2">
      <c r="A722" s="153"/>
      <c r="B722" s="153"/>
      <c r="C722" s="153"/>
      <c r="D722" s="11">
        <v>1</v>
      </c>
      <c r="E722" s="10" t="s">
        <v>553</v>
      </c>
      <c r="F722" s="154"/>
      <c r="G722" s="155"/>
      <c r="H722" s="155"/>
    </row>
    <row r="723" spans="1:8" s="2" customFormat="1" x14ac:dyDescent="0.2">
      <c r="A723" s="153"/>
      <c r="B723" s="153"/>
      <c r="C723" s="153"/>
      <c r="D723" s="11">
        <v>1</v>
      </c>
      <c r="E723" s="10" t="s">
        <v>554</v>
      </c>
      <c r="F723" s="154"/>
      <c r="G723" s="155"/>
      <c r="H723" s="155"/>
    </row>
    <row r="724" spans="1:8" s="2" customFormat="1" x14ac:dyDescent="0.2">
      <c r="A724" s="153"/>
      <c r="B724" s="153"/>
      <c r="C724" s="153"/>
      <c r="D724" s="11">
        <v>1</v>
      </c>
      <c r="E724" s="10" t="s">
        <v>555</v>
      </c>
      <c r="F724" s="154"/>
      <c r="G724" s="155"/>
      <c r="H724" s="155"/>
    </row>
    <row r="725" spans="1:8" s="2" customFormat="1" x14ac:dyDescent="0.2">
      <c r="A725" s="153"/>
      <c r="B725" s="153"/>
      <c r="C725" s="153"/>
      <c r="D725" s="11">
        <v>10</v>
      </c>
      <c r="E725" s="10" t="s">
        <v>89</v>
      </c>
      <c r="F725" s="154"/>
      <c r="G725" s="155"/>
      <c r="H725" s="155"/>
    </row>
    <row r="726" spans="1:8" s="2" customFormat="1" x14ac:dyDescent="0.2">
      <c r="A726" s="153"/>
      <c r="B726" s="153"/>
      <c r="C726" s="153"/>
      <c r="D726" s="11">
        <v>6</v>
      </c>
      <c r="E726" s="10" t="s">
        <v>343</v>
      </c>
      <c r="F726" s="154"/>
      <c r="G726" s="155"/>
      <c r="H726" s="155"/>
    </row>
    <row r="727" spans="1:8" s="2" customFormat="1" x14ac:dyDescent="0.2">
      <c r="A727" s="153"/>
      <c r="B727" s="153"/>
      <c r="C727" s="153"/>
      <c r="D727" s="11">
        <v>6</v>
      </c>
      <c r="E727" s="10" t="s">
        <v>556</v>
      </c>
      <c r="F727" s="154"/>
      <c r="G727" s="155"/>
      <c r="H727" s="155"/>
    </row>
    <row r="728" spans="1:8" s="2" customFormat="1" x14ac:dyDescent="0.2">
      <c r="A728" s="153"/>
      <c r="B728" s="153"/>
      <c r="C728" s="153"/>
      <c r="D728" s="11">
        <v>2</v>
      </c>
      <c r="E728" s="10" t="s">
        <v>557</v>
      </c>
      <c r="F728" s="154"/>
      <c r="G728" s="155"/>
      <c r="H728" s="155"/>
    </row>
    <row r="729" spans="1:8" s="2" customFormat="1" x14ac:dyDescent="0.2">
      <c r="A729" s="153"/>
      <c r="B729" s="153"/>
      <c r="C729" s="153"/>
      <c r="D729" s="11">
        <v>1</v>
      </c>
      <c r="E729" s="10" t="s">
        <v>558</v>
      </c>
      <c r="F729" s="154"/>
      <c r="G729" s="155"/>
      <c r="H729" s="155"/>
    </row>
    <row r="730" spans="1:8" s="2" customFormat="1" x14ac:dyDescent="0.2">
      <c r="A730" s="153"/>
      <c r="B730" s="153"/>
      <c r="C730" s="153"/>
      <c r="D730" s="11">
        <v>4</v>
      </c>
      <c r="E730" s="10" t="s">
        <v>559</v>
      </c>
      <c r="F730" s="154"/>
      <c r="G730" s="155"/>
      <c r="H730" s="155"/>
    </row>
    <row r="731" spans="1:8" s="2" customFormat="1" x14ac:dyDescent="0.2">
      <c r="A731" s="153"/>
      <c r="B731" s="153"/>
      <c r="C731" s="153"/>
      <c r="D731" s="11">
        <v>2</v>
      </c>
      <c r="E731" s="10" t="s">
        <v>560</v>
      </c>
      <c r="F731" s="154"/>
      <c r="G731" s="155"/>
      <c r="H731" s="155"/>
    </row>
    <row r="732" spans="1:8" s="2" customFormat="1" x14ac:dyDescent="0.2">
      <c r="A732" s="153"/>
      <c r="B732" s="153"/>
      <c r="C732" s="153"/>
      <c r="D732" s="11">
        <v>1</v>
      </c>
      <c r="E732" s="10" t="s">
        <v>561</v>
      </c>
      <c r="F732" s="154"/>
      <c r="G732" s="155"/>
      <c r="H732" s="155"/>
    </row>
    <row r="733" spans="1:8" s="2" customFormat="1" x14ac:dyDescent="0.2">
      <c r="A733" s="153"/>
      <c r="B733" s="153"/>
      <c r="C733" s="153"/>
      <c r="D733" s="11">
        <v>2</v>
      </c>
      <c r="E733" s="10" t="s">
        <v>460</v>
      </c>
      <c r="F733" s="154"/>
      <c r="G733" s="155"/>
      <c r="H733" s="155"/>
    </row>
    <row r="734" spans="1:8" s="2" customFormat="1" x14ac:dyDescent="0.2">
      <c r="A734" s="153"/>
      <c r="B734" s="153"/>
      <c r="C734" s="153"/>
      <c r="D734" s="11">
        <v>1</v>
      </c>
      <c r="E734" s="10" t="s">
        <v>562</v>
      </c>
      <c r="F734" s="154"/>
      <c r="G734" s="155"/>
      <c r="H734" s="155"/>
    </row>
    <row r="735" spans="1:8" s="2" customFormat="1" x14ac:dyDescent="0.2">
      <c r="A735" s="153"/>
      <c r="B735" s="153"/>
      <c r="C735" s="153"/>
      <c r="D735" s="11">
        <v>1</v>
      </c>
      <c r="E735" s="10" t="s">
        <v>563</v>
      </c>
      <c r="F735" s="154"/>
      <c r="G735" s="155"/>
      <c r="H735" s="155"/>
    </row>
    <row r="736" spans="1:8" s="2" customFormat="1" x14ac:dyDescent="0.2">
      <c r="A736" s="153"/>
      <c r="B736" s="153"/>
      <c r="C736" s="153"/>
      <c r="D736" s="11">
        <v>1</v>
      </c>
      <c r="E736" s="10" t="s">
        <v>564</v>
      </c>
      <c r="F736" s="154"/>
      <c r="G736" s="155"/>
      <c r="H736" s="155"/>
    </row>
    <row r="737" spans="1:8" s="2" customFormat="1" x14ac:dyDescent="0.2">
      <c r="A737" s="153"/>
      <c r="B737" s="153"/>
      <c r="C737" s="153"/>
      <c r="D737" s="11">
        <v>1</v>
      </c>
      <c r="E737" s="10" t="s">
        <v>565</v>
      </c>
      <c r="F737" s="154"/>
      <c r="G737" s="155"/>
      <c r="H737" s="155"/>
    </row>
    <row r="738" spans="1:8" s="2" customFormat="1" x14ac:dyDescent="0.2">
      <c r="A738" s="153"/>
      <c r="B738" s="153"/>
      <c r="C738" s="153"/>
      <c r="D738" s="11">
        <v>1</v>
      </c>
      <c r="E738" s="10" t="s">
        <v>566</v>
      </c>
      <c r="F738" s="154"/>
      <c r="G738" s="155"/>
      <c r="H738" s="155"/>
    </row>
    <row r="739" spans="1:8" s="2" customFormat="1" x14ac:dyDescent="0.2">
      <c r="A739" s="153"/>
      <c r="B739" s="153"/>
      <c r="C739" s="153"/>
      <c r="D739" s="11">
        <v>1</v>
      </c>
      <c r="E739" s="10" t="s">
        <v>567</v>
      </c>
      <c r="F739" s="154"/>
      <c r="G739" s="155"/>
      <c r="H739" s="155"/>
    </row>
    <row r="740" spans="1:8" s="2" customFormat="1" x14ac:dyDescent="0.2">
      <c r="A740" s="153"/>
      <c r="B740" s="153"/>
      <c r="C740" s="153"/>
      <c r="D740" s="11">
        <v>1</v>
      </c>
      <c r="E740" s="10" t="s">
        <v>568</v>
      </c>
      <c r="F740" s="154"/>
      <c r="G740" s="155"/>
      <c r="H740" s="155"/>
    </row>
    <row r="741" spans="1:8" s="2" customFormat="1" x14ac:dyDescent="0.2">
      <c r="A741" s="153"/>
      <c r="B741" s="153"/>
      <c r="C741" s="153"/>
      <c r="D741" s="11">
        <v>1</v>
      </c>
      <c r="E741" s="10" t="s">
        <v>425</v>
      </c>
      <c r="F741" s="154"/>
      <c r="G741" s="155"/>
      <c r="H741" s="155"/>
    </row>
    <row r="742" spans="1:8" s="2" customFormat="1" ht="33" customHeight="1" x14ac:dyDescent="0.2">
      <c r="A742" s="153"/>
      <c r="B742" s="153"/>
      <c r="C742" s="153"/>
      <c r="D742" s="11">
        <v>1</v>
      </c>
      <c r="E742" s="10" t="s">
        <v>116</v>
      </c>
      <c r="F742" s="154"/>
      <c r="G742" s="155"/>
      <c r="H742" s="155"/>
    </row>
    <row r="743" spans="1:8" s="2" customFormat="1" ht="11.25" customHeight="1" x14ac:dyDescent="0.2">
      <c r="A743" s="153">
        <v>46</v>
      </c>
      <c r="B743" s="153" t="s">
        <v>25</v>
      </c>
      <c r="C743" s="153">
        <v>166006438</v>
      </c>
      <c r="D743" s="11">
        <v>1</v>
      </c>
      <c r="E743" s="10" t="s">
        <v>570</v>
      </c>
      <c r="F743" s="154">
        <v>2</v>
      </c>
      <c r="G743" s="155">
        <v>4729226.5999999996</v>
      </c>
      <c r="H743" s="155">
        <f>G743*F743</f>
        <v>9458453.1999999993</v>
      </c>
    </row>
    <row r="744" spans="1:8" s="2" customFormat="1" x14ac:dyDescent="0.2">
      <c r="A744" s="153"/>
      <c r="B744" s="153"/>
      <c r="C744" s="153"/>
      <c r="D744" s="11">
        <v>1</v>
      </c>
      <c r="E744" s="10" t="s">
        <v>571</v>
      </c>
      <c r="F744" s="154"/>
      <c r="G744" s="155"/>
      <c r="H744" s="155"/>
    </row>
    <row r="745" spans="1:8" s="2" customFormat="1" x14ac:dyDescent="0.2">
      <c r="A745" s="153"/>
      <c r="B745" s="153"/>
      <c r="C745" s="153"/>
      <c r="D745" s="11">
        <v>1</v>
      </c>
      <c r="E745" s="10" t="s">
        <v>572</v>
      </c>
      <c r="F745" s="154"/>
      <c r="G745" s="155"/>
      <c r="H745" s="155"/>
    </row>
    <row r="746" spans="1:8" s="2" customFormat="1" x14ac:dyDescent="0.2">
      <c r="A746" s="153"/>
      <c r="B746" s="153"/>
      <c r="C746" s="153"/>
      <c r="D746" s="11">
        <v>1</v>
      </c>
      <c r="E746" s="10" t="s">
        <v>573</v>
      </c>
      <c r="F746" s="154"/>
      <c r="G746" s="155"/>
      <c r="H746" s="155"/>
    </row>
    <row r="747" spans="1:8" s="2" customFormat="1" x14ac:dyDescent="0.2">
      <c r="A747" s="153"/>
      <c r="B747" s="153"/>
      <c r="C747" s="153"/>
      <c r="D747" s="11">
        <v>1</v>
      </c>
      <c r="E747" s="10" t="s">
        <v>574</v>
      </c>
      <c r="F747" s="154"/>
      <c r="G747" s="155"/>
      <c r="H747" s="155"/>
    </row>
    <row r="748" spans="1:8" s="2" customFormat="1" x14ac:dyDescent="0.2">
      <c r="A748" s="153"/>
      <c r="B748" s="153"/>
      <c r="C748" s="153"/>
      <c r="D748" s="11">
        <v>1</v>
      </c>
      <c r="E748" s="10" t="s">
        <v>569</v>
      </c>
      <c r="F748" s="154"/>
      <c r="G748" s="155"/>
      <c r="H748" s="155"/>
    </row>
    <row r="749" spans="1:8" s="2" customFormat="1" x14ac:dyDescent="0.2">
      <c r="A749" s="153"/>
      <c r="B749" s="153"/>
      <c r="C749" s="153"/>
      <c r="D749" s="11">
        <v>1</v>
      </c>
      <c r="E749" s="10" t="s">
        <v>576</v>
      </c>
      <c r="F749" s="154"/>
      <c r="G749" s="155"/>
      <c r="H749" s="155"/>
    </row>
    <row r="750" spans="1:8" s="2" customFormat="1" x14ac:dyDescent="0.2">
      <c r="A750" s="153"/>
      <c r="B750" s="153"/>
      <c r="C750" s="153"/>
      <c r="D750" s="11">
        <v>1</v>
      </c>
      <c r="E750" s="10" t="s">
        <v>577</v>
      </c>
      <c r="F750" s="154"/>
      <c r="G750" s="155"/>
      <c r="H750" s="155"/>
    </row>
    <row r="751" spans="1:8" s="2" customFormat="1" x14ac:dyDescent="0.2">
      <c r="A751" s="153"/>
      <c r="B751" s="153"/>
      <c r="C751" s="153"/>
      <c r="D751" s="11">
        <v>1</v>
      </c>
      <c r="E751" s="10" t="s">
        <v>578</v>
      </c>
      <c r="F751" s="154"/>
      <c r="G751" s="155"/>
      <c r="H751" s="155"/>
    </row>
    <row r="752" spans="1:8" s="2" customFormat="1" x14ac:dyDescent="0.2">
      <c r="A752" s="153"/>
      <c r="B752" s="153"/>
      <c r="C752" s="153"/>
      <c r="D752" s="11">
        <v>1</v>
      </c>
      <c r="E752" s="10" t="s">
        <v>579</v>
      </c>
      <c r="F752" s="154"/>
      <c r="G752" s="155"/>
      <c r="H752" s="155"/>
    </row>
    <row r="753" spans="1:8" s="2" customFormat="1" x14ac:dyDescent="0.2">
      <c r="A753" s="153"/>
      <c r="B753" s="153"/>
      <c r="C753" s="153"/>
      <c r="D753" s="11">
        <v>1</v>
      </c>
      <c r="E753" s="10" t="s">
        <v>393</v>
      </c>
      <c r="F753" s="154"/>
      <c r="G753" s="155"/>
      <c r="H753" s="155"/>
    </row>
    <row r="754" spans="1:8" s="2" customFormat="1" x14ac:dyDescent="0.2">
      <c r="A754" s="153">
        <v>47</v>
      </c>
      <c r="B754" s="153" t="s">
        <v>24</v>
      </c>
      <c r="C754" s="153">
        <v>166006439</v>
      </c>
      <c r="D754" s="11">
        <v>6</v>
      </c>
      <c r="E754" s="10" t="s">
        <v>580</v>
      </c>
      <c r="F754" s="154">
        <v>1</v>
      </c>
      <c r="G754" s="155">
        <v>9216288.1999999993</v>
      </c>
      <c r="H754" s="155">
        <f>G754*F754</f>
        <v>9216288.1999999993</v>
      </c>
    </row>
    <row r="755" spans="1:8" s="2" customFormat="1" x14ac:dyDescent="0.2">
      <c r="A755" s="153"/>
      <c r="B755" s="153"/>
      <c r="C755" s="153"/>
      <c r="D755" s="11">
        <v>1</v>
      </c>
      <c r="E755" s="10" t="s">
        <v>342</v>
      </c>
      <c r="F755" s="154"/>
      <c r="G755" s="155"/>
      <c r="H755" s="155"/>
    </row>
    <row r="756" spans="1:8" s="2" customFormat="1" x14ac:dyDescent="0.2">
      <c r="A756" s="153"/>
      <c r="B756" s="153"/>
      <c r="C756" s="153"/>
      <c r="D756" s="11">
        <v>1</v>
      </c>
      <c r="E756" s="10" t="s">
        <v>496</v>
      </c>
      <c r="F756" s="154"/>
      <c r="G756" s="155"/>
      <c r="H756" s="155"/>
    </row>
    <row r="757" spans="1:8" s="2" customFormat="1" x14ac:dyDescent="0.2">
      <c r="A757" s="153"/>
      <c r="B757" s="153"/>
      <c r="C757" s="153"/>
      <c r="D757" s="11">
        <v>1</v>
      </c>
      <c r="E757" s="10" t="s">
        <v>552</v>
      </c>
      <c r="F757" s="154"/>
      <c r="G757" s="155"/>
      <c r="H757" s="155"/>
    </row>
    <row r="758" spans="1:8" s="2" customFormat="1" x14ac:dyDescent="0.2">
      <c r="A758" s="153"/>
      <c r="B758" s="153"/>
      <c r="C758" s="153"/>
      <c r="D758" s="11">
        <v>1</v>
      </c>
      <c r="E758" s="10" t="s">
        <v>581</v>
      </c>
      <c r="F758" s="154"/>
      <c r="G758" s="155"/>
      <c r="H758" s="155"/>
    </row>
    <row r="759" spans="1:8" s="2" customFormat="1" x14ac:dyDescent="0.2">
      <c r="A759" s="153"/>
      <c r="B759" s="153"/>
      <c r="C759" s="153"/>
      <c r="D759" s="11">
        <v>6</v>
      </c>
      <c r="E759" s="10" t="s">
        <v>546</v>
      </c>
      <c r="F759" s="154"/>
      <c r="G759" s="155"/>
      <c r="H759" s="155"/>
    </row>
    <row r="760" spans="1:8" s="2" customFormat="1" x14ac:dyDescent="0.2">
      <c r="A760" s="153"/>
      <c r="B760" s="153"/>
      <c r="C760" s="153"/>
      <c r="D760" s="11">
        <v>2</v>
      </c>
      <c r="E760" s="10" t="s">
        <v>582</v>
      </c>
      <c r="F760" s="154"/>
      <c r="G760" s="155"/>
      <c r="H760" s="155"/>
    </row>
    <row r="761" spans="1:8" s="2" customFormat="1" x14ac:dyDescent="0.2">
      <c r="A761" s="153"/>
      <c r="B761" s="153"/>
      <c r="C761" s="153"/>
      <c r="D761" s="11">
        <v>1</v>
      </c>
      <c r="E761" s="10" t="s">
        <v>494</v>
      </c>
      <c r="F761" s="154"/>
      <c r="G761" s="155"/>
      <c r="H761" s="155"/>
    </row>
    <row r="762" spans="1:8" s="2" customFormat="1" x14ac:dyDescent="0.2">
      <c r="A762" s="153"/>
      <c r="B762" s="153"/>
      <c r="C762" s="153"/>
      <c r="D762" s="11">
        <v>1</v>
      </c>
      <c r="E762" s="10" t="s">
        <v>567</v>
      </c>
      <c r="F762" s="154"/>
      <c r="G762" s="155"/>
      <c r="H762" s="155"/>
    </row>
    <row r="763" spans="1:8" s="2" customFormat="1" x14ac:dyDescent="0.2">
      <c r="A763" s="153"/>
      <c r="B763" s="153"/>
      <c r="C763" s="153"/>
      <c r="D763" s="11">
        <v>1</v>
      </c>
      <c r="E763" s="10" t="s">
        <v>583</v>
      </c>
      <c r="F763" s="154"/>
      <c r="G763" s="155"/>
      <c r="H763" s="155"/>
    </row>
    <row r="764" spans="1:8" s="2" customFormat="1" x14ac:dyDescent="0.2">
      <c r="A764" s="153"/>
      <c r="B764" s="153"/>
      <c r="C764" s="153"/>
      <c r="D764" s="11">
        <v>1</v>
      </c>
      <c r="E764" s="10" t="s">
        <v>584</v>
      </c>
      <c r="F764" s="154"/>
      <c r="G764" s="155"/>
      <c r="H764" s="155"/>
    </row>
    <row r="765" spans="1:8" s="2" customFormat="1" x14ac:dyDescent="0.2">
      <c r="A765" s="153"/>
      <c r="B765" s="153"/>
      <c r="C765" s="153"/>
      <c r="D765" s="11">
        <v>1</v>
      </c>
      <c r="E765" s="10" t="s">
        <v>585</v>
      </c>
      <c r="F765" s="154"/>
      <c r="G765" s="155"/>
      <c r="H765" s="155"/>
    </row>
    <row r="766" spans="1:8" s="2" customFormat="1" x14ac:dyDescent="0.2">
      <c r="A766" s="153"/>
      <c r="B766" s="153"/>
      <c r="C766" s="153"/>
      <c r="D766" s="11">
        <v>1</v>
      </c>
      <c r="E766" s="10" t="s">
        <v>586</v>
      </c>
      <c r="F766" s="154"/>
      <c r="G766" s="155"/>
      <c r="H766" s="155"/>
    </row>
    <row r="767" spans="1:8" s="2" customFormat="1" x14ac:dyDescent="0.2">
      <c r="A767" s="153"/>
      <c r="B767" s="153"/>
      <c r="C767" s="153"/>
      <c r="D767" s="11">
        <v>1</v>
      </c>
      <c r="E767" s="10" t="s">
        <v>521</v>
      </c>
      <c r="F767" s="154"/>
      <c r="G767" s="155"/>
      <c r="H767" s="155"/>
    </row>
    <row r="768" spans="1:8" s="2" customFormat="1" ht="27.75" x14ac:dyDescent="0.2">
      <c r="A768" s="153"/>
      <c r="B768" s="153"/>
      <c r="C768" s="153"/>
      <c r="D768" s="11">
        <v>1</v>
      </c>
      <c r="E768" s="10" t="s">
        <v>421</v>
      </c>
      <c r="F768" s="154"/>
      <c r="G768" s="155"/>
      <c r="H768" s="155"/>
    </row>
    <row r="769" spans="1:8" s="2" customFormat="1" ht="11.25" customHeight="1" x14ac:dyDescent="0.2">
      <c r="A769" s="153">
        <v>48</v>
      </c>
      <c r="B769" s="153" t="s">
        <v>23</v>
      </c>
      <c r="C769" s="153">
        <v>166006440</v>
      </c>
      <c r="D769" s="11">
        <v>1</v>
      </c>
      <c r="E769" s="9" t="s">
        <v>78</v>
      </c>
      <c r="F769" s="154">
        <v>1</v>
      </c>
      <c r="G769" s="155">
        <v>48197665.600000001</v>
      </c>
      <c r="H769" s="155">
        <f>G769*F769</f>
        <v>48197665.600000001</v>
      </c>
    </row>
    <row r="770" spans="1:8" s="2" customFormat="1" x14ac:dyDescent="0.2">
      <c r="A770" s="153"/>
      <c r="B770" s="153"/>
      <c r="C770" s="153"/>
      <c r="D770" s="11">
        <v>8</v>
      </c>
      <c r="E770" s="9" t="s">
        <v>397</v>
      </c>
      <c r="F770" s="154"/>
      <c r="G770" s="155"/>
      <c r="H770" s="155"/>
    </row>
    <row r="771" spans="1:8" s="2" customFormat="1" x14ac:dyDescent="0.2">
      <c r="A771" s="153"/>
      <c r="B771" s="153"/>
      <c r="C771" s="153"/>
      <c r="D771" s="11">
        <v>1</v>
      </c>
      <c r="E771" s="9" t="s">
        <v>80</v>
      </c>
      <c r="F771" s="154"/>
      <c r="G771" s="155"/>
      <c r="H771" s="155"/>
    </row>
    <row r="772" spans="1:8" s="2" customFormat="1" x14ac:dyDescent="0.2">
      <c r="A772" s="153"/>
      <c r="B772" s="153"/>
      <c r="C772" s="153"/>
      <c r="D772" s="11">
        <v>1</v>
      </c>
      <c r="E772" s="9" t="s">
        <v>587</v>
      </c>
      <c r="F772" s="154"/>
      <c r="G772" s="155"/>
      <c r="H772" s="155"/>
    </row>
    <row r="773" spans="1:8" s="2" customFormat="1" x14ac:dyDescent="0.2">
      <c r="A773" s="153"/>
      <c r="B773" s="153"/>
      <c r="C773" s="153"/>
      <c r="D773" s="11">
        <v>1</v>
      </c>
      <c r="E773" s="9" t="s">
        <v>588</v>
      </c>
      <c r="F773" s="154"/>
      <c r="G773" s="155"/>
      <c r="H773" s="155"/>
    </row>
    <row r="774" spans="1:8" s="2" customFormat="1" x14ac:dyDescent="0.2">
      <c r="A774" s="153"/>
      <c r="B774" s="153"/>
      <c r="C774" s="153"/>
      <c r="D774" s="11">
        <v>1</v>
      </c>
      <c r="E774" s="9" t="s">
        <v>528</v>
      </c>
      <c r="F774" s="154"/>
      <c r="G774" s="155"/>
      <c r="H774" s="155"/>
    </row>
    <row r="775" spans="1:8" s="2" customFormat="1" x14ac:dyDescent="0.2">
      <c r="A775" s="153"/>
      <c r="B775" s="153"/>
      <c r="C775" s="153"/>
      <c r="D775" s="11">
        <v>1</v>
      </c>
      <c r="E775" s="9" t="s">
        <v>589</v>
      </c>
      <c r="F775" s="154"/>
      <c r="G775" s="155"/>
      <c r="H775" s="155"/>
    </row>
    <row r="776" spans="1:8" s="2" customFormat="1" x14ac:dyDescent="0.2">
      <c r="A776" s="153"/>
      <c r="B776" s="153"/>
      <c r="C776" s="153"/>
      <c r="D776" s="11">
        <v>1</v>
      </c>
      <c r="E776" s="9" t="s">
        <v>590</v>
      </c>
      <c r="F776" s="154"/>
      <c r="G776" s="155"/>
      <c r="H776" s="155"/>
    </row>
    <row r="777" spans="1:8" s="2" customFormat="1" x14ac:dyDescent="0.2">
      <c r="A777" s="153"/>
      <c r="B777" s="153"/>
      <c r="C777" s="153"/>
      <c r="D777" s="11">
        <v>1</v>
      </c>
      <c r="E777" s="9" t="s">
        <v>591</v>
      </c>
      <c r="F777" s="154"/>
      <c r="G777" s="155"/>
      <c r="H777" s="155"/>
    </row>
    <row r="778" spans="1:8" s="2" customFormat="1" x14ac:dyDescent="0.2">
      <c r="A778" s="153"/>
      <c r="B778" s="153"/>
      <c r="C778" s="153"/>
      <c r="D778" s="11">
        <v>1</v>
      </c>
      <c r="E778" s="9" t="s">
        <v>82</v>
      </c>
      <c r="F778" s="154"/>
      <c r="G778" s="155"/>
      <c r="H778" s="155"/>
    </row>
    <row r="779" spans="1:8" s="2" customFormat="1" x14ac:dyDescent="0.2">
      <c r="A779" s="153"/>
      <c r="B779" s="153"/>
      <c r="C779" s="153"/>
      <c r="D779" s="11">
        <v>1</v>
      </c>
      <c r="E779" s="9" t="s">
        <v>592</v>
      </c>
      <c r="F779" s="154"/>
      <c r="G779" s="155"/>
      <c r="H779" s="155"/>
    </row>
    <row r="780" spans="1:8" s="2" customFormat="1" x14ac:dyDescent="0.2">
      <c r="A780" s="153"/>
      <c r="B780" s="153"/>
      <c r="C780" s="153"/>
      <c r="D780" s="11">
        <v>1</v>
      </c>
      <c r="E780" s="9" t="s">
        <v>593</v>
      </c>
      <c r="F780" s="154"/>
      <c r="G780" s="155"/>
      <c r="H780" s="155"/>
    </row>
    <row r="781" spans="1:8" s="2" customFormat="1" x14ac:dyDescent="0.2">
      <c r="A781" s="153"/>
      <c r="B781" s="153"/>
      <c r="C781" s="153"/>
      <c r="D781" s="11">
        <v>12</v>
      </c>
      <c r="E781" s="9" t="s">
        <v>90</v>
      </c>
      <c r="F781" s="154"/>
      <c r="G781" s="155"/>
      <c r="H781" s="155"/>
    </row>
    <row r="782" spans="1:8" s="2" customFormat="1" x14ac:dyDescent="0.2">
      <c r="A782" s="153"/>
      <c r="B782" s="153"/>
      <c r="C782" s="153"/>
      <c r="D782" s="11">
        <v>4</v>
      </c>
      <c r="E782" s="9" t="s">
        <v>594</v>
      </c>
      <c r="F782" s="154"/>
      <c r="G782" s="155"/>
      <c r="H782" s="155"/>
    </row>
    <row r="783" spans="1:8" s="2" customFormat="1" x14ac:dyDescent="0.2">
      <c r="A783" s="153"/>
      <c r="B783" s="153"/>
      <c r="C783" s="153"/>
      <c r="D783" s="11">
        <v>6</v>
      </c>
      <c r="E783" s="9" t="s">
        <v>92</v>
      </c>
      <c r="F783" s="154"/>
      <c r="G783" s="155"/>
      <c r="H783" s="155"/>
    </row>
    <row r="784" spans="1:8" s="2" customFormat="1" x14ac:dyDescent="0.2">
      <c r="A784" s="153"/>
      <c r="B784" s="153"/>
      <c r="C784" s="153"/>
      <c r="D784" s="11">
        <v>2</v>
      </c>
      <c r="E784" s="9" t="s">
        <v>94</v>
      </c>
      <c r="F784" s="154"/>
      <c r="G784" s="155"/>
      <c r="H784" s="155"/>
    </row>
    <row r="785" spans="1:8" s="2" customFormat="1" x14ac:dyDescent="0.2">
      <c r="A785" s="153"/>
      <c r="B785" s="153"/>
      <c r="C785" s="153"/>
      <c r="D785" s="11">
        <v>2</v>
      </c>
      <c r="E785" s="9" t="s">
        <v>595</v>
      </c>
      <c r="F785" s="154"/>
      <c r="G785" s="155"/>
      <c r="H785" s="155"/>
    </row>
    <row r="786" spans="1:8" s="2" customFormat="1" x14ac:dyDescent="0.2">
      <c r="A786" s="153"/>
      <c r="B786" s="153"/>
      <c r="C786" s="153"/>
      <c r="D786" s="11">
        <v>2</v>
      </c>
      <c r="E786" s="9" t="s">
        <v>596</v>
      </c>
      <c r="F786" s="154"/>
      <c r="G786" s="155"/>
      <c r="H786" s="155"/>
    </row>
    <row r="787" spans="1:8" s="2" customFormat="1" x14ac:dyDescent="0.2">
      <c r="A787" s="153"/>
      <c r="B787" s="153"/>
      <c r="C787" s="153"/>
      <c r="D787" s="11">
        <v>2</v>
      </c>
      <c r="E787" s="9" t="s">
        <v>597</v>
      </c>
      <c r="F787" s="154"/>
      <c r="G787" s="155"/>
      <c r="H787" s="155"/>
    </row>
    <row r="788" spans="1:8" s="2" customFormat="1" x14ac:dyDescent="0.2">
      <c r="A788" s="153"/>
      <c r="B788" s="153"/>
      <c r="C788" s="153"/>
      <c r="D788" s="11">
        <v>10</v>
      </c>
      <c r="E788" s="9" t="s">
        <v>598</v>
      </c>
      <c r="F788" s="154"/>
      <c r="G788" s="155"/>
      <c r="H788" s="155"/>
    </row>
    <row r="789" spans="1:8" s="2" customFormat="1" x14ac:dyDescent="0.2">
      <c r="A789" s="153"/>
      <c r="B789" s="153"/>
      <c r="C789" s="153"/>
      <c r="D789" s="11">
        <v>2</v>
      </c>
      <c r="E789" s="9" t="s">
        <v>599</v>
      </c>
      <c r="F789" s="154"/>
      <c r="G789" s="155"/>
      <c r="H789" s="155"/>
    </row>
    <row r="790" spans="1:8" s="2" customFormat="1" x14ac:dyDescent="0.2">
      <c r="A790" s="153"/>
      <c r="B790" s="153"/>
      <c r="C790" s="153"/>
      <c r="D790" s="11">
        <v>2</v>
      </c>
      <c r="E790" s="9" t="s">
        <v>600</v>
      </c>
      <c r="F790" s="154"/>
      <c r="G790" s="155"/>
      <c r="H790" s="155"/>
    </row>
    <row r="791" spans="1:8" s="2" customFormat="1" x14ac:dyDescent="0.2">
      <c r="A791" s="153"/>
      <c r="B791" s="153"/>
      <c r="C791" s="153"/>
      <c r="D791" s="11">
        <v>1</v>
      </c>
      <c r="E791" s="9" t="s">
        <v>601</v>
      </c>
      <c r="F791" s="154"/>
      <c r="G791" s="155"/>
      <c r="H791" s="155"/>
    </row>
    <row r="792" spans="1:8" s="2" customFormat="1" x14ac:dyDescent="0.2">
      <c r="A792" s="153"/>
      <c r="B792" s="153"/>
      <c r="C792" s="153"/>
      <c r="D792" s="11">
        <v>2</v>
      </c>
      <c r="E792" s="9" t="s">
        <v>602</v>
      </c>
      <c r="F792" s="154"/>
      <c r="G792" s="155"/>
      <c r="H792" s="155"/>
    </row>
    <row r="793" spans="1:8" s="2" customFormat="1" x14ac:dyDescent="0.2">
      <c r="A793" s="153"/>
      <c r="B793" s="153"/>
      <c r="C793" s="153"/>
      <c r="D793" s="11">
        <v>1</v>
      </c>
      <c r="E793" s="9" t="s">
        <v>603</v>
      </c>
      <c r="F793" s="154"/>
      <c r="G793" s="155"/>
      <c r="H793" s="155"/>
    </row>
    <row r="794" spans="1:8" s="2" customFormat="1" x14ac:dyDescent="0.2">
      <c r="A794" s="153"/>
      <c r="B794" s="153"/>
      <c r="C794" s="153"/>
      <c r="D794" s="11">
        <v>1</v>
      </c>
      <c r="E794" s="9" t="s">
        <v>604</v>
      </c>
      <c r="F794" s="154"/>
      <c r="G794" s="155"/>
      <c r="H794" s="155"/>
    </row>
    <row r="795" spans="1:8" s="2" customFormat="1" x14ac:dyDescent="0.2">
      <c r="A795" s="153"/>
      <c r="B795" s="153"/>
      <c r="C795" s="153"/>
      <c r="D795" s="11">
        <v>1</v>
      </c>
      <c r="E795" s="9" t="s">
        <v>605</v>
      </c>
      <c r="F795" s="154"/>
      <c r="G795" s="155"/>
      <c r="H795" s="155"/>
    </row>
    <row r="796" spans="1:8" s="2" customFormat="1" x14ac:dyDescent="0.2">
      <c r="A796" s="153"/>
      <c r="B796" s="153"/>
      <c r="C796" s="153"/>
      <c r="D796" s="11">
        <v>1</v>
      </c>
      <c r="E796" s="9" t="s">
        <v>347</v>
      </c>
      <c r="F796" s="154"/>
      <c r="G796" s="155"/>
      <c r="H796" s="155"/>
    </row>
    <row r="797" spans="1:8" s="2" customFormat="1" x14ac:dyDescent="0.2">
      <c r="A797" s="153"/>
      <c r="B797" s="153"/>
      <c r="C797" s="153"/>
      <c r="D797" s="11">
        <v>1</v>
      </c>
      <c r="E797" s="9" t="s">
        <v>375</v>
      </c>
      <c r="F797" s="154"/>
      <c r="G797" s="155"/>
      <c r="H797" s="155"/>
    </row>
    <row r="798" spans="1:8" s="2" customFormat="1" x14ac:dyDescent="0.2">
      <c r="A798" s="153"/>
      <c r="B798" s="153"/>
      <c r="C798" s="153"/>
      <c r="D798" s="11">
        <v>1</v>
      </c>
      <c r="E798" s="9" t="s">
        <v>376</v>
      </c>
      <c r="F798" s="154"/>
      <c r="G798" s="155"/>
      <c r="H798" s="155"/>
    </row>
    <row r="799" spans="1:8" s="2" customFormat="1" x14ac:dyDescent="0.2">
      <c r="A799" s="153"/>
      <c r="B799" s="153"/>
      <c r="C799" s="153"/>
      <c r="D799" s="11">
        <v>1</v>
      </c>
      <c r="E799" s="9" t="s">
        <v>448</v>
      </c>
      <c r="F799" s="154"/>
      <c r="G799" s="155"/>
      <c r="H799" s="155"/>
    </row>
    <row r="800" spans="1:8" s="2" customFormat="1" x14ac:dyDescent="0.2">
      <c r="A800" s="153"/>
      <c r="B800" s="153"/>
      <c r="C800" s="153"/>
      <c r="D800" s="11">
        <v>1</v>
      </c>
      <c r="E800" s="9" t="s">
        <v>447</v>
      </c>
      <c r="F800" s="154"/>
      <c r="G800" s="155"/>
      <c r="H800" s="155"/>
    </row>
    <row r="801" spans="1:8" s="2" customFormat="1" x14ac:dyDescent="0.2">
      <c r="A801" s="153"/>
      <c r="B801" s="153"/>
      <c r="C801" s="153"/>
      <c r="D801" s="11">
        <v>1</v>
      </c>
      <c r="E801" s="9" t="s">
        <v>606</v>
      </c>
      <c r="F801" s="154"/>
      <c r="G801" s="155"/>
      <c r="H801" s="155"/>
    </row>
    <row r="802" spans="1:8" s="2" customFormat="1" x14ac:dyDescent="0.2">
      <c r="A802" s="153"/>
      <c r="B802" s="153"/>
      <c r="C802" s="153"/>
      <c r="D802" s="11">
        <v>1</v>
      </c>
      <c r="E802" s="9" t="s">
        <v>607</v>
      </c>
      <c r="F802" s="154"/>
      <c r="G802" s="155"/>
      <c r="H802" s="155"/>
    </row>
    <row r="803" spans="1:8" s="2" customFormat="1" x14ac:dyDescent="0.2">
      <c r="A803" s="153"/>
      <c r="B803" s="153"/>
      <c r="C803" s="153"/>
      <c r="D803" s="11">
        <v>1</v>
      </c>
      <c r="E803" s="9" t="s">
        <v>608</v>
      </c>
      <c r="F803" s="154"/>
      <c r="G803" s="155"/>
      <c r="H803" s="155"/>
    </row>
    <row r="804" spans="1:8" s="2" customFormat="1" x14ac:dyDescent="0.2">
      <c r="A804" s="153"/>
      <c r="B804" s="153"/>
      <c r="C804" s="153"/>
      <c r="D804" s="11">
        <v>1</v>
      </c>
      <c r="E804" s="9" t="s">
        <v>609</v>
      </c>
      <c r="F804" s="154"/>
      <c r="G804" s="155"/>
      <c r="H804" s="155"/>
    </row>
    <row r="805" spans="1:8" s="2" customFormat="1" x14ac:dyDescent="0.2">
      <c r="A805" s="153"/>
      <c r="B805" s="153"/>
      <c r="C805" s="153"/>
      <c r="D805" s="11">
        <v>1</v>
      </c>
      <c r="E805" s="9" t="s">
        <v>610</v>
      </c>
      <c r="F805" s="154"/>
      <c r="G805" s="155"/>
      <c r="H805" s="155"/>
    </row>
    <row r="806" spans="1:8" s="2" customFormat="1" x14ac:dyDescent="0.2">
      <c r="A806" s="153"/>
      <c r="B806" s="153"/>
      <c r="C806" s="153"/>
      <c r="D806" s="11">
        <v>1</v>
      </c>
      <c r="E806" s="9" t="s">
        <v>611</v>
      </c>
      <c r="F806" s="154"/>
      <c r="G806" s="155"/>
      <c r="H806" s="155"/>
    </row>
    <row r="807" spans="1:8" s="2" customFormat="1" x14ac:dyDescent="0.2">
      <c r="A807" s="153"/>
      <c r="B807" s="153"/>
      <c r="C807" s="153"/>
      <c r="D807" s="11">
        <v>2</v>
      </c>
      <c r="E807" s="9" t="s">
        <v>612</v>
      </c>
      <c r="F807" s="154"/>
      <c r="G807" s="155"/>
      <c r="H807" s="155"/>
    </row>
    <row r="808" spans="1:8" s="2" customFormat="1" x14ac:dyDescent="0.2">
      <c r="A808" s="153"/>
      <c r="B808" s="153"/>
      <c r="C808" s="153"/>
      <c r="D808" s="11">
        <v>1</v>
      </c>
      <c r="E808" s="9" t="s">
        <v>613</v>
      </c>
      <c r="F808" s="154"/>
      <c r="G808" s="155"/>
      <c r="H808" s="155"/>
    </row>
    <row r="809" spans="1:8" s="2" customFormat="1" x14ac:dyDescent="0.2">
      <c r="A809" s="153"/>
      <c r="B809" s="153"/>
      <c r="C809" s="153"/>
      <c r="D809" s="11">
        <v>1</v>
      </c>
      <c r="E809" s="9" t="s">
        <v>614</v>
      </c>
      <c r="F809" s="154"/>
      <c r="G809" s="155"/>
      <c r="H809" s="155"/>
    </row>
    <row r="810" spans="1:8" s="2" customFormat="1" x14ac:dyDescent="0.2">
      <c r="A810" s="153"/>
      <c r="B810" s="153"/>
      <c r="C810" s="153"/>
      <c r="D810" s="11">
        <v>1</v>
      </c>
      <c r="E810" s="9" t="s">
        <v>615</v>
      </c>
      <c r="F810" s="154"/>
      <c r="G810" s="155"/>
      <c r="H810" s="155"/>
    </row>
    <row r="811" spans="1:8" s="2" customFormat="1" ht="30" customHeight="1" x14ac:dyDescent="0.2">
      <c r="A811" s="153"/>
      <c r="B811" s="153"/>
      <c r="C811" s="153"/>
      <c r="D811" s="11">
        <v>1</v>
      </c>
      <c r="E811" s="9" t="s">
        <v>616</v>
      </c>
      <c r="F811" s="154"/>
      <c r="G811" s="155"/>
      <c r="H811" s="155"/>
    </row>
    <row r="812" spans="1:8" s="2" customFormat="1" ht="11.25" customHeight="1" x14ac:dyDescent="0.2">
      <c r="A812" s="153">
        <v>49</v>
      </c>
      <c r="B812" s="153" t="s">
        <v>22</v>
      </c>
      <c r="C812" s="153">
        <v>166006041</v>
      </c>
      <c r="D812" s="11">
        <v>1</v>
      </c>
      <c r="E812" s="10" t="s">
        <v>618</v>
      </c>
      <c r="F812" s="154">
        <v>4</v>
      </c>
      <c r="G812" s="155">
        <v>13230277.199999999</v>
      </c>
      <c r="H812" s="155">
        <f>G812*F812</f>
        <v>52921108.799999997</v>
      </c>
    </row>
    <row r="813" spans="1:8" s="2" customFormat="1" x14ac:dyDescent="0.2">
      <c r="A813" s="153"/>
      <c r="B813" s="153"/>
      <c r="C813" s="153"/>
      <c r="D813" s="11">
        <v>1</v>
      </c>
      <c r="E813" s="10" t="s">
        <v>619</v>
      </c>
      <c r="F813" s="154"/>
      <c r="G813" s="155"/>
      <c r="H813" s="155"/>
    </row>
    <row r="814" spans="1:8" s="2" customFormat="1" x14ac:dyDescent="0.2">
      <c r="A814" s="153"/>
      <c r="B814" s="153"/>
      <c r="C814" s="153"/>
      <c r="D814" s="11">
        <v>2</v>
      </c>
      <c r="E814" s="10" t="s">
        <v>620</v>
      </c>
      <c r="F814" s="154"/>
      <c r="G814" s="155"/>
      <c r="H814" s="155"/>
    </row>
    <row r="815" spans="1:8" s="2" customFormat="1" x14ac:dyDescent="0.2">
      <c r="A815" s="153"/>
      <c r="B815" s="153"/>
      <c r="C815" s="153"/>
      <c r="D815" s="11">
        <v>2</v>
      </c>
      <c r="E815" s="10" t="s">
        <v>621</v>
      </c>
      <c r="F815" s="154"/>
      <c r="G815" s="155"/>
      <c r="H815" s="155"/>
    </row>
    <row r="816" spans="1:8" s="2" customFormat="1" x14ac:dyDescent="0.2">
      <c r="A816" s="153"/>
      <c r="B816" s="153"/>
      <c r="C816" s="153"/>
      <c r="D816" s="11">
        <v>2</v>
      </c>
      <c r="E816" s="10" t="s">
        <v>622</v>
      </c>
      <c r="F816" s="154"/>
      <c r="G816" s="155"/>
      <c r="H816" s="155"/>
    </row>
    <row r="817" spans="1:8" s="2" customFormat="1" x14ac:dyDescent="0.2">
      <c r="A817" s="153"/>
      <c r="B817" s="153"/>
      <c r="C817" s="153"/>
      <c r="D817" s="11">
        <v>2</v>
      </c>
      <c r="E817" s="10" t="s">
        <v>623</v>
      </c>
      <c r="F817" s="154"/>
      <c r="G817" s="155"/>
      <c r="H817" s="155"/>
    </row>
    <row r="818" spans="1:8" s="2" customFormat="1" x14ac:dyDescent="0.2">
      <c r="A818" s="153"/>
      <c r="B818" s="153"/>
      <c r="C818" s="153"/>
      <c r="D818" s="11">
        <v>1</v>
      </c>
      <c r="E818" s="10" t="s">
        <v>624</v>
      </c>
      <c r="F818" s="154"/>
      <c r="G818" s="155"/>
      <c r="H818" s="155"/>
    </row>
    <row r="819" spans="1:8" s="2" customFormat="1" x14ac:dyDescent="0.2">
      <c r="A819" s="153"/>
      <c r="B819" s="153"/>
      <c r="C819" s="153"/>
      <c r="D819" s="11">
        <v>1</v>
      </c>
      <c r="E819" s="10" t="s">
        <v>625</v>
      </c>
      <c r="F819" s="154"/>
      <c r="G819" s="155"/>
      <c r="H819" s="155"/>
    </row>
    <row r="820" spans="1:8" s="2" customFormat="1" x14ac:dyDescent="0.2">
      <c r="A820" s="153"/>
      <c r="B820" s="153"/>
      <c r="C820" s="153"/>
      <c r="D820" s="11">
        <v>1</v>
      </c>
      <c r="E820" s="10" t="s">
        <v>527</v>
      </c>
      <c r="F820" s="154"/>
      <c r="G820" s="155"/>
      <c r="H820" s="155"/>
    </row>
    <row r="821" spans="1:8" s="2" customFormat="1" x14ac:dyDescent="0.2">
      <c r="A821" s="153"/>
      <c r="B821" s="153"/>
      <c r="C821" s="153"/>
      <c r="D821" s="11">
        <v>1</v>
      </c>
      <c r="E821" s="10" t="s">
        <v>626</v>
      </c>
      <c r="F821" s="154"/>
      <c r="G821" s="155"/>
      <c r="H821" s="155"/>
    </row>
    <row r="822" spans="1:8" s="2" customFormat="1" x14ac:dyDescent="0.2">
      <c r="A822" s="153"/>
      <c r="B822" s="153"/>
      <c r="C822" s="153"/>
      <c r="D822" s="11">
        <v>4</v>
      </c>
      <c r="E822" s="10" t="s">
        <v>343</v>
      </c>
      <c r="F822" s="154"/>
      <c r="G822" s="155"/>
      <c r="H822" s="155"/>
    </row>
    <row r="823" spans="1:8" s="2" customFormat="1" x14ac:dyDescent="0.2">
      <c r="A823" s="153"/>
      <c r="B823" s="153"/>
      <c r="C823" s="153"/>
      <c r="D823" s="11">
        <v>4</v>
      </c>
      <c r="E823" s="10" t="s">
        <v>89</v>
      </c>
      <c r="F823" s="154"/>
      <c r="G823" s="155"/>
      <c r="H823" s="155"/>
    </row>
    <row r="824" spans="1:8" s="2" customFormat="1" x14ac:dyDescent="0.2">
      <c r="A824" s="153"/>
      <c r="B824" s="153"/>
      <c r="C824" s="153"/>
      <c r="D824" s="11">
        <v>1</v>
      </c>
      <c r="E824" s="10" t="s">
        <v>244</v>
      </c>
      <c r="F824" s="154"/>
      <c r="G824" s="155"/>
      <c r="H824" s="155"/>
    </row>
    <row r="825" spans="1:8" s="2" customFormat="1" x14ac:dyDescent="0.2">
      <c r="A825" s="153"/>
      <c r="B825" s="153"/>
      <c r="C825" s="153"/>
      <c r="D825" s="11">
        <v>1</v>
      </c>
      <c r="E825" s="10" t="s">
        <v>627</v>
      </c>
      <c r="F825" s="154"/>
      <c r="G825" s="155"/>
      <c r="H825" s="155"/>
    </row>
    <row r="826" spans="1:8" s="2" customFormat="1" x14ac:dyDescent="0.2">
      <c r="A826" s="153"/>
      <c r="B826" s="153"/>
      <c r="C826" s="153"/>
      <c r="D826" s="11">
        <v>1</v>
      </c>
      <c r="E826" s="10" t="s">
        <v>281</v>
      </c>
      <c r="F826" s="154"/>
      <c r="G826" s="155"/>
      <c r="H826" s="155"/>
    </row>
    <row r="827" spans="1:8" s="2" customFormat="1" x14ac:dyDescent="0.2">
      <c r="A827" s="153"/>
      <c r="B827" s="153"/>
      <c r="C827" s="153"/>
      <c r="D827" s="11">
        <v>1</v>
      </c>
      <c r="E827" s="10" t="s">
        <v>81</v>
      </c>
      <c r="F827" s="154"/>
      <c r="G827" s="155"/>
      <c r="H827" s="155"/>
    </row>
    <row r="828" spans="1:8" s="2" customFormat="1" x14ac:dyDescent="0.2">
      <c r="A828" s="153"/>
      <c r="B828" s="153"/>
      <c r="C828" s="153"/>
      <c r="D828" s="11">
        <v>1</v>
      </c>
      <c r="E828" s="10" t="s">
        <v>556</v>
      </c>
      <c r="F828" s="154"/>
      <c r="G828" s="155"/>
      <c r="H828" s="155"/>
    </row>
    <row r="829" spans="1:8" s="2" customFormat="1" x14ac:dyDescent="0.2">
      <c r="A829" s="153"/>
      <c r="B829" s="153"/>
      <c r="C829" s="153"/>
      <c r="D829" s="11">
        <v>6</v>
      </c>
      <c r="E829" s="10" t="s">
        <v>580</v>
      </c>
      <c r="F829" s="154"/>
      <c r="G829" s="155"/>
      <c r="H829" s="155"/>
    </row>
    <row r="830" spans="1:8" s="2" customFormat="1" x14ac:dyDescent="0.2">
      <c r="A830" s="153"/>
      <c r="B830" s="153"/>
      <c r="C830" s="153"/>
      <c r="D830" s="11">
        <v>1</v>
      </c>
      <c r="E830" s="10" t="s">
        <v>617</v>
      </c>
      <c r="F830" s="154"/>
      <c r="G830" s="155"/>
      <c r="H830" s="155"/>
    </row>
    <row r="831" spans="1:8" s="2" customFormat="1" ht="30.75" customHeight="1" x14ac:dyDescent="0.2">
      <c r="A831" s="153"/>
      <c r="B831" s="153"/>
      <c r="C831" s="153"/>
      <c r="D831" s="11">
        <v>1</v>
      </c>
      <c r="E831" s="10" t="s">
        <v>628</v>
      </c>
      <c r="F831" s="154"/>
      <c r="G831" s="155"/>
      <c r="H831" s="155"/>
    </row>
    <row r="832" spans="1:8" s="2" customFormat="1" ht="11.25" customHeight="1" x14ac:dyDescent="0.2">
      <c r="A832" s="153">
        <v>50</v>
      </c>
      <c r="B832" s="153" t="s">
        <v>21</v>
      </c>
      <c r="C832" s="153">
        <v>166006442</v>
      </c>
      <c r="D832" s="11">
        <v>6</v>
      </c>
      <c r="E832" s="10" t="s">
        <v>580</v>
      </c>
      <c r="F832" s="154">
        <v>4</v>
      </c>
      <c r="G832" s="155">
        <v>14506076.199999999</v>
      </c>
      <c r="H832" s="155">
        <f>G832*F832</f>
        <v>58024304.799999997</v>
      </c>
    </row>
    <row r="833" spans="1:8" s="2" customFormat="1" x14ac:dyDescent="0.2">
      <c r="A833" s="153"/>
      <c r="B833" s="153"/>
      <c r="C833" s="153"/>
      <c r="D833" s="11">
        <v>1</v>
      </c>
      <c r="E833" s="10" t="s">
        <v>583</v>
      </c>
      <c r="F833" s="154"/>
      <c r="G833" s="155"/>
      <c r="H833" s="155"/>
    </row>
    <row r="834" spans="1:8" s="2" customFormat="1" x14ac:dyDescent="0.2">
      <c r="A834" s="153"/>
      <c r="B834" s="153"/>
      <c r="C834" s="153"/>
      <c r="D834" s="11">
        <v>1</v>
      </c>
      <c r="E834" s="10" t="s">
        <v>342</v>
      </c>
      <c r="F834" s="154"/>
      <c r="G834" s="155"/>
      <c r="H834" s="155"/>
    </row>
    <row r="835" spans="1:8" s="2" customFormat="1" x14ac:dyDescent="0.2">
      <c r="A835" s="153"/>
      <c r="B835" s="153"/>
      <c r="C835" s="153"/>
      <c r="D835" s="11">
        <v>1</v>
      </c>
      <c r="E835" s="10" t="s">
        <v>630</v>
      </c>
      <c r="F835" s="154"/>
      <c r="G835" s="155"/>
      <c r="H835" s="155"/>
    </row>
    <row r="836" spans="1:8" s="2" customFormat="1" x14ac:dyDescent="0.2">
      <c r="A836" s="153"/>
      <c r="B836" s="153"/>
      <c r="C836" s="153"/>
      <c r="D836" s="11">
        <v>1</v>
      </c>
      <c r="E836" s="10" t="s">
        <v>631</v>
      </c>
      <c r="F836" s="154"/>
      <c r="G836" s="155"/>
      <c r="H836" s="155"/>
    </row>
    <row r="837" spans="1:8" s="2" customFormat="1" x14ac:dyDescent="0.2">
      <c r="A837" s="153"/>
      <c r="B837" s="153"/>
      <c r="C837" s="153"/>
      <c r="D837" s="11">
        <v>1</v>
      </c>
      <c r="E837" s="10" t="s">
        <v>632</v>
      </c>
      <c r="F837" s="154"/>
      <c r="G837" s="155"/>
      <c r="H837" s="155"/>
    </row>
    <row r="838" spans="1:8" s="2" customFormat="1" x14ac:dyDescent="0.2">
      <c r="A838" s="153"/>
      <c r="B838" s="153"/>
      <c r="C838" s="153"/>
      <c r="D838" s="11">
        <v>6</v>
      </c>
      <c r="E838" s="10" t="s">
        <v>633</v>
      </c>
      <c r="F838" s="154"/>
      <c r="G838" s="155"/>
      <c r="H838" s="155"/>
    </row>
    <row r="839" spans="1:8" s="2" customFormat="1" x14ac:dyDescent="0.2">
      <c r="A839" s="153"/>
      <c r="B839" s="153"/>
      <c r="C839" s="153"/>
      <c r="D839" s="11">
        <v>2</v>
      </c>
      <c r="E839" s="10" t="s">
        <v>634</v>
      </c>
      <c r="F839" s="154"/>
      <c r="G839" s="155"/>
      <c r="H839" s="155"/>
    </row>
    <row r="840" spans="1:8" s="2" customFormat="1" x14ac:dyDescent="0.2">
      <c r="A840" s="153"/>
      <c r="B840" s="153"/>
      <c r="C840" s="153"/>
      <c r="D840" s="11">
        <v>4</v>
      </c>
      <c r="E840" s="10" t="s">
        <v>556</v>
      </c>
      <c r="F840" s="154"/>
      <c r="G840" s="155"/>
      <c r="H840" s="155"/>
    </row>
    <row r="841" spans="1:8" s="2" customFormat="1" x14ac:dyDescent="0.2">
      <c r="A841" s="153"/>
      <c r="B841" s="153"/>
      <c r="C841" s="153"/>
      <c r="D841" s="11">
        <v>1</v>
      </c>
      <c r="E841" s="10" t="s">
        <v>635</v>
      </c>
      <c r="F841" s="154"/>
      <c r="G841" s="155"/>
      <c r="H841" s="155"/>
    </row>
    <row r="842" spans="1:8" s="2" customFormat="1" x14ac:dyDescent="0.2">
      <c r="A842" s="153"/>
      <c r="B842" s="153"/>
      <c r="C842" s="153"/>
      <c r="D842" s="11">
        <v>1</v>
      </c>
      <c r="E842" s="10" t="s">
        <v>636</v>
      </c>
      <c r="F842" s="154"/>
      <c r="G842" s="155"/>
      <c r="H842" s="155"/>
    </row>
    <row r="843" spans="1:8" s="2" customFormat="1" x14ac:dyDescent="0.2">
      <c r="A843" s="153"/>
      <c r="B843" s="153"/>
      <c r="C843" s="153"/>
      <c r="D843" s="11">
        <v>1</v>
      </c>
      <c r="E843" s="10" t="s">
        <v>637</v>
      </c>
      <c r="F843" s="154"/>
      <c r="G843" s="155"/>
      <c r="H843" s="155"/>
    </row>
    <row r="844" spans="1:8" s="2" customFormat="1" x14ac:dyDescent="0.2">
      <c r="A844" s="153"/>
      <c r="B844" s="153"/>
      <c r="C844" s="153"/>
      <c r="D844" s="11">
        <v>1</v>
      </c>
      <c r="E844" s="10" t="s">
        <v>638</v>
      </c>
      <c r="F844" s="154"/>
      <c r="G844" s="155"/>
      <c r="H844" s="155"/>
    </row>
    <row r="845" spans="1:8" s="2" customFormat="1" x14ac:dyDescent="0.2">
      <c r="A845" s="153"/>
      <c r="B845" s="153"/>
      <c r="C845" s="153"/>
      <c r="D845" s="11">
        <v>1</v>
      </c>
      <c r="E845" s="10" t="s">
        <v>629</v>
      </c>
      <c r="F845" s="154"/>
      <c r="G845" s="155"/>
      <c r="H845" s="155"/>
    </row>
    <row r="846" spans="1:8" s="2" customFormat="1" x14ac:dyDescent="0.2">
      <c r="A846" s="153"/>
      <c r="B846" s="153"/>
      <c r="C846" s="153"/>
      <c r="D846" s="11">
        <v>1</v>
      </c>
      <c r="E846" s="10" t="s">
        <v>639</v>
      </c>
      <c r="F846" s="154"/>
      <c r="G846" s="155"/>
      <c r="H846" s="155"/>
    </row>
    <row r="847" spans="1:8" s="2" customFormat="1" x14ac:dyDescent="0.2">
      <c r="A847" s="153"/>
      <c r="B847" s="153"/>
      <c r="C847" s="153"/>
      <c r="D847" s="11">
        <v>1</v>
      </c>
      <c r="E847" s="10" t="s">
        <v>487</v>
      </c>
      <c r="F847" s="154"/>
      <c r="G847" s="155"/>
      <c r="H847" s="155"/>
    </row>
    <row r="848" spans="1:8" s="2" customFormat="1" x14ac:dyDescent="0.2">
      <c r="A848" s="153"/>
      <c r="B848" s="153"/>
      <c r="C848" s="153"/>
      <c r="D848" s="11">
        <v>1</v>
      </c>
      <c r="E848" s="10" t="s">
        <v>521</v>
      </c>
      <c r="F848" s="154"/>
      <c r="G848" s="155"/>
      <c r="H848" s="155"/>
    </row>
    <row r="849" spans="1:8" s="2" customFormat="1" ht="33" customHeight="1" x14ac:dyDescent="0.2">
      <c r="A849" s="153"/>
      <c r="B849" s="153"/>
      <c r="C849" s="153"/>
      <c r="D849" s="11">
        <v>1</v>
      </c>
      <c r="E849" s="10" t="s">
        <v>421</v>
      </c>
      <c r="F849" s="154"/>
      <c r="G849" s="155"/>
      <c r="H849" s="155"/>
    </row>
    <row r="850" spans="1:8" s="2" customFormat="1" ht="11.25" customHeight="1" x14ac:dyDescent="0.2">
      <c r="A850" s="153">
        <v>51</v>
      </c>
      <c r="B850" s="153" t="s">
        <v>20</v>
      </c>
      <c r="C850" s="153">
        <v>166006443</v>
      </c>
      <c r="D850" s="11">
        <v>1</v>
      </c>
      <c r="E850" s="10" t="s">
        <v>611</v>
      </c>
      <c r="F850" s="154">
        <v>2</v>
      </c>
      <c r="G850" s="155">
        <v>27765889.199999999</v>
      </c>
      <c r="H850" s="155">
        <f>G850*F850</f>
        <v>55531778.399999999</v>
      </c>
    </row>
    <row r="851" spans="1:8" s="2" customFormat="1" x14ac:dyDescent="0.2">
      <c r="A851" s="153"/>
      <c r="B851" s="153"/>
      <c r="C851" s="153"/>
      <c r="D851" s="11">
        <v>1</v>
      </c>
      <c r="E851" s="10" t="s">
        <v>641</v>
      </c>
      <c r="F851" s="154"/>
      <c r="G851" s="155"/>
      <c r="H851" s="155"/>
    </row>
    <row r="852" spans="1:8" s="2" customFormat="1" x14ac:dyDescent="0.2">
      <c r="A852" s="153"/>
      <c r="B852" s="153"/>
      <c r="C852" s="153"/>
      <c r="D852" s="11">
        <v>1</v>
      </c>
      <c r="E852" s="10" t="s">
        <v>642</v>
      </c>
      <c r="F852" s="154"/>
      <c r="G852" s="155"/>
      <c r="H852" s="155"/>
    </row>
    <row r="853" spans="1:8" s="2" customFormat="1" x14ac:dyDescent="0.2">
      <c r="A853" s="153"/>
      <c r="B853" s="153"/>
      <c r="C853" s="153"/>
      <c r="D853" s="11">
        <v>1</v>
      </c>
      <c r="E853" s="10" t="s">
        <v>643</v>
      </c>
      <c r="F853" s="154"/>
      <c r="G853" s="155"/>
      <c r="H853" s="155"/>
    </row>
    <row r="854" spans="1:8" s="2" customFormat="1" x14ac:dyDescent="0.2">
      <c r="A854" s="153"/>
      <c r="B854" s="153"/>
      <c r="C854" s="153"/>
      <c r="D854" s="11">
        <v>1</v>
      </c>
      <c r="E854" s="10" t="s">
        <v>644</v>
      </c>
      <c r="F854" s="154"/>
      <c r="G854" s="155"/>
      <c r="H854" s="155"/>
    </row>
    <row r="855" spans="1:8" s="2" customFormat="1" x14ac:dyDescent="0.2">
      <c r="A855" s="153"/>
      <c r="B855" s="153"/>
      <c r="C855" s="153"/>
      <c r="D855" s="11">
        <v>1</v>
      </c>
      <c r="E855" s="10" t="s">
        <v>645</v>
      </c>
      <c r="F855" s="154"/>
      <c r="G855" s="155"/>
      <c r="H855" s="155"/>
    </row>
    <row r="856" spans="1:8" s="2" customFormat="1" x14ac:dyDescent="0.2">
      <c r="A856" s="153"/>
      <c r="B856" s="153"/>
      <c r="C856" s="153"/>
      <c r="D856" s="11">
        <v>1</v>
      </c>
      <c r="E856" s="10" t="s">
        <v>646</v>
      </c>
      <c r="F856" s="154"/>
      <c r="G856" s="155"/>
      <c r="H856" s="155"/>
    </row>
    <row r="857" spans="1:8" s="2" customFormat="1" x14ac:dyDescent="0.2">
      <c r="A857" s="153"/>
      <c r="B857" s="153"/>
      <c r="C857" s="153"/>
      <c r="D857" s="11">
        <v>1</v>
      </c>
      <c r="E857" s="10" t="s">
        <v>647</v>
      </c>
      <c r="F857" s="154"/>
      <c r="G857" s="155"/>
      <c r="H857" s="155"/>
    </row>
    <row r="858" spans="1:8" s="2" customFormat="1" x14ac:dyDescent="0.2">
      <c r="A858" s="153"/>
      <c r="B858" s="153"/>
      <c r="C858" s="153"/>
      <c r="D858" s="11">
        <v>1</v>
      </c>
      <c r="E858" s="10" t="s">
        <v>648</v>
      </c>
      <c r="F858" s="154"/>
      <c r="G858" s="155"/>
      <c r="H858" s="155"/>
    </row>
    <row r="859" spans="1:8" s="2" customFormat="1" x14ac:dyDescent="0.2">
      <c r="A859" s="153"/>
      <c r="B859" s="153"/>
      <c r="C859" s="153"/>
      <c r="D859" s="11">
        <v>1</v>
      </c>
      <c r="E859" s="10" t="s">
        <v>649</v>
      </c>
      <c r="F859" s="154"/>
      <c r="G859" s="155"/>
      <c r="H859" s="155"/>
    </row>
    <row r="860" spans="1:8" s="2" customFormat="1" x14ac:dyDescent="0.2">
      <c r="A860" s="153"/>
      <c r="B860" s="153"/>
      <c r="C860" s="153"/>
      <c r="D860" s="11">
        <v>1</v>
      </c>
      <c r="E860" s="10" t="s">
        <v>590</v>
      </c>
      <c r="F860" s="154"/>
      <c r="G860" s="155"/>
      <c r="H860" s="155"/>
    </row>
    <row r="861" spans="1:8" s="2" customFormat="1" x14ac:dyDescent="0.2">
      <c r="A861" s="153"/>
      <c r="B861" s="153"/>
      <c r="C861" s="153"/>
      <c r="D861" s="11">
        <v>6</v>
      </c>
      <c r="E861" s="10" t="s">
        <v>650</v>
      </c>
      <c r="F861" s="154"/>
      <c r="G861" s="155"/>
      <c r="H861" s="155"/>
    </row>
    <row r="862" spans="1:8" s="2" customFormat="1" x14ac:dyDescent="0.2">
      <c r="A862" s="153"/>
      <c r="B862" s="153"/>
      <c r="C862" s="153"/>
      <c r="D862" s="11">
        <v>12</v>
      </c>
      <c r="E862" s="10" t="s">
        <v>651</v>
      </c>
      <c r="F862" s="154"/>
      <c r="G862" s="155"/>
      <c r="H862" s="155"/>
    </row>
    <row r="863" spans="1:8" s="2" customFormat="1" x14ac:dyDescent="0.2">
      <c r="A863" s="153"/>
      <c r="B863" s="153"/>
      <c r="C863" s="153"/>
      <c r="D863" s="11">
        <v>4</v>
      </c>
      <c r="E863" s="10" t="s">
        <v>612</v>
      </c>
      <c r="F863" s="154"/>
      <c r="G863" s="155"/>
      <c r="H863" s="155"/>
    </row>
    <row r="864" spans="1:8" s="2" customFormat="1" x14ac:dyDescent="0.2">
      <c r="A864" s="153"/>
      <c r="B864" s="153"/>
      <c r="C864" s="153"/>
      <c r="D864" s="11">
        <v>6</v>
      </c>
      <c r="E864" s="10" t="s">
        <v>397</v>
      </c>
      <c r="F864" s="154"/>
      <c r="G864" s="155"/>
      <c r="H864" s="155"/>
    </row>
    <row r="865" spans="1:8" s="2" customFormat="1" x14ac:dyDescent="0.2">
      <c r="A865" s="153"/>
      <c r="B865" s="153"/>
      <c r="C865" s="153"/>
      <c r="D865" s="11">
        <v>3</v>
      </c>
      <c r="E865" s="10" t="s">
        <v>652</v>
      </c>
      <c r="F865" s="154"/>
      <c r="G865" s="155"/>
      <c r="H865" s="155"/>
    </row>
    <row r="866" spans="1:8" s="2" customFormat="1" x14ac:dyDescent="0.2">
      <c r="A866" s="153"/>
      <c r="B866" s="153"/>
      <c r="C866" s="153"/>
      <c r="D866" s="11">
        <v>1</v>
      </c>
      <c r="E866" s="10" t="s">
        <v>653</v>
      </c>
      <c r="F866" s="154"/>
      <c r="G866" s="155"/>
      <c r="H866" s="155"/>
    </row>
    <row r="867" spans="1:8" s="2" customFormat="1" x14ac:dyDescent="0.2">
      <c r="A867" s="153"/>
      <c r="B867" s="153"/>
      <c r="C867" s="153"/>
      <c r="D867" s="11">
        <v>1</v>
      </c>
      <c r="E867" s="10" t="s">
        <v>654</v>
      </c>
      <c r="F867" s="154"/>
      <c r="G867" s="155"/>
      <c r="H867" s="155"/>
    </row>
    <row r="868" spans="1:8" s="2" customFormat="1" x14ac:dyDescent="0.2">
      <c r="A868" s="153"/>
      <c r="B868" s="153"/>
      <c r="C868" s="153"/>
      <c r="D868" s="11">
        <v>1</v>
      </c>
      <c r="E868" s="10" t="s">
        <v>655</v>
      </c>
      <c r="F868" s="154"/>
      <c r="G868" s="155"/>
      <c r="H868" s="155"/>
    </row>
    <row r="869" spans="1:8" s="2" customFormat="1" x14ac:dyDescent="0.2">
      <c r="A869" s="153"/>
      <c r="B869" s="153"/>
      <c r="C869" s="153"/>
      <c r="D869" s="11">
        <v>1</v>
      </c>
      <c r="E869" s="10" t="s">
        <v>656</v>
      </c>
      <c r="F869" s="154"/>
      <c r="G869" s="155"/>
      <c r="H869" s="155"/>
    </row>
    <row r="870" spans="1:8" s="2" customFormat="1" x14ac:dyDescent="0.2">
      <c r="A870" s="153"/>
      <c r="B870" s="153"/>
      <c r="C870" s="153"/>
      <c r="D870" s="11">
        <v>1</v>
      </c>
      <c r="E870" s="10" t="s">
        <v>609</v>
      </c>
      <c r="F870" s="154"/>
      <c r="G870" s="155"/>
      <c r="H870" s="155"/>
    </row>
    <row r="871" spans="1:8" s="2" customFormat="1" x14ac:dyDescent="0.2">
      <c r="A871" s="153"/>
      <c r="B871" s="153"/>
      <c r="C871" s="153"/>
      <c r="D871" s="11">
        <v>10</v>
      </c>
      <c r="E871" s="10" t="s">
        <v>657</v>
      </c>
      <c r="F871" s="154"/>
      <c r="G871" s="155"/>
      <c r="H871" s="155"/>
    </row>
    <row r="872" spans="1:8" s="2" customFormat="1" x14ac:dyDescent="0.2">
      <c r="A872" s="153"/>
      <c r="B872" s="153"/>
      <c r="C872" s="153"/>
      <c r="D872" s="11">
        <v>2</v>
      </c>
      <c r="E872" s="10" t="s">
        <v>658</v>
      </c>
      <c r="F872" s="154"/>
      <c r="G872" s="155"/>
      <c r="H872" s="155"/>
    </row>
    <row r="873" spans="1:8" s="2" customFormat="1" x14ac:dyDescent="0.2">
      <c r="A873" s="153"/>
      <c r="B873" s="153"/>
      <c r="C873" s="153"/>
      <c r="D873" s="11">
        <v>6</v>
      </c>
      <c r="E873" s="10" t="s">
        <v>659</v>
      </c>
      <c r="F873" s="154"/>
      <c r="G873" s="155"/>
      <c r="H873" s="155"/>
    </row>
    <row r="874" spans="1:8" s="2" customFormat="1" x14ac:dyDescent="0.2">
      <c r="A874" s="153"/>
      <c r="B874" s="153"/>
      <c r="C874" s="153"/>
      <c r="D874" s="11">
        <v>1</v>
      </c>
      <c r="E874" s="10" t="s">
        <v>660</v>
      </c>
      <c r="F874" s="154"/>
      <c r="G874" s="155"/>
      <c r="H874" s="155"/>
    </row>
    <row r="875" spans="1:8" s="2" customFormat="1" x14ac:dyDescent="0.2">
      <c r="A875" s="153"/>
      <c r="B875" s="153"/>
      <c r="C875" s="153"/>
      <c r="D875" s="11">
        <v>1</v>
      </c>
      <c r="E875" s="10" t="s">
        <v>640</v>
      </c>
      <c r="F875" s="154"/>
      <c r="G875" s="155"/>
      <c r="H875" s="155"/>
    </row>
    <row r="876" spans="1:8" s="2" customFormat="1" ht="31.5" customHeight="1" x14ac:dyDescent="0.2">
      <c r="A876" s="153"/>
      <c r="B876" s="153"/>
      <c r="C876" s="153"/>
      <c r="D876" s="11">
        <v>1</v>
      </c>
      <c r="E876" s="10" t="s">
        <v>661</v>
      </c>
      <c r="F876" s="154"/>
      <c r="G876" s="155"/>
      <c r="H876" s="155"/>
    </row>
    <row r="877" spans="1:8" s="2" customFormat="1" ht="11.25" customHeight="1" x14ac:dyDescent="0.2">
      <c r="A877" s="153">
        <v>52</v>
      </c>
      <c r="B877" s="153" t="s">
        <v>19</v>
      </c>
      <c r="C877" s="153">
        <v>166006444</v>
      </c>
      <c r="D877" s="11">
        <v>4</v>
      </c>
      <c r="E877" s="9" t="s">
        <v>580</v>
      </c>
      <c r="F877" s="154">
        <v>4</v>
      </c>
      <c r="G877" s="155">
        <v>3785223.4</v>
      </c>
      <c r="H877" s="155">
        <f>G877*F877</f>
        <v>15140893.6</v>
      </c>
    </row>
    <row r="878" spans="1:8" s="2" customFormat="1" x14ac:dyDescent="0.2">
      <c r="A878" s="153"/>
      <c r="B878" s="153"/>
      <c r="C878" s="153"/>
      <c r="D878" s="11">
        <v>1</v>
      </c>
      <c r="E878" s="9" t="s">
        <v>551</v>
      </c>
      <c r="F878" s="154"/>
      <c r="G878" s="155"/>
      <c r="H878" s="155"/>
    </row>
    <row r="879" spans="1:8" s="2" customFormat="1" x14ac:dyDescent="0.2">
      <c r="A879" s="153"/>
      <c r="B879" s="153"/>
      <c r="C879" s="153"/>
      <c r="D879" s="11">
        <v>2</v>
      </c>
      <c r="E879" s="9" t="s">
        <v>662</v>
      </c>
      <c r="F879" s="154"/>
      <c r="G879" s="155"/>
      <c r="H879" s="155"/>
    </row>
    <row r="880" spans="1:8" s="2" customFormat="1" x14ac:dyDescent="0.2">
      <c r="A880" s="153"/>
      <c r="B880" s="153"/>
      <c r="C880" s="153"/>
      <c r="D880" s="11">
        <v>1</v>
      </c>
      <c r="E880" s="9" t="s">
        <v>575</v>
      </c>
      <c r="F880" s="154"/>
      <c r="G880" s="155"/>
      <c r="H880" s="155"/>
    </row>
    <row r="881" spans="1:8" s="2" customFormat="1" x14ac:dyDescent="0.2">
      <c r="A881" s="153"/>
      <c r="B881" s="153"/>
      <c r="C881" s="153"/>
      <c r="D881" s="11">
        <v>1</v>
      </c>
      <c r="E881" s="9" t="s">
        <v>663</v>
      </c>
      <c r="F881" s="154"/>
      <c r="G881" s="155"/>
      <c r="H881" s="155"/>
    </row>
    <row r="882" spans="1:8" s="2" customFormat="1" x14ac:dyDescent="0.2">
      <c r="A882" s="153"/>
      <c r="B882" s="153"/>
      <c r="C882" s="153"/>
      <c r="D882" s="11">
        <v>1</v>
      </c>
      <c r="E882" s="9" t="s">
        <v>664</v>
      </c>
      <c r="F882" s="154"/>
      <c r="G882" s="155"/>
      <c r="H882" s="155"/>
    </row>
    <row r="883" spans="1:8" s="2" customFormat="1" x14ac:dyDescent="0.2">
      <c r="A883" s="153"/>
      <c r="B883" s="153"/>
      <c r="C883" s="153"/>
      <c r="D883" s="11">
        <v>1</v>
      </c>
      <c r="E883" s="9" t="s">
        <v>483</v>
      </c>
      <c r="F883" s="154"/>
      <c r="G883" s="155"/>
      <c r="H883" s="155"/>
    </row>
    <row r="884" spans="1:8" s="2" customFormat="1" x14ac:dyDescent="0.2">
      <c r="A884" s="153"/>
      <c r="B884" s="153"/>
      <c r="C884" s="153"/>
      <c r="D884" s="11">
        <v>1</v>
      </c>
      <c r="E884" s="9" t="s">
        <v>393</v>
      </c>
      <c r="F884" s="154"/>
      <c r="G884" s="155"/>
      <c r="H884" s="155"/>
    </row>
    <row r="885" spans="1:8" s="2" customFormat="1" ht="11.25" customHeight="1" x14ac:dyDescent="0.2">
      <c r="A885" s="153">
        <v>53</v>
      </c>
      <c r="B885" s="153" t="s">
        <v>18</v>
      </c>
      <c r="C885" s="153">
        <v>166006445</v>
      </c>
      <c r="D885" s="11">
        <v>1</v>
      </c>
      <c r="E885" s="9" t="s">
        <v>80</v>
      </c>
      <c r="F885" s="154">
        <v>3</v>
      </c>
      <c r="G885" s="155">
        <v>21781046</v>
      </c>
      <c r="H885" s="155">
        <f>G885*F885</f>
        <v>65343138</v>
      </c>
    </row>
    <row r="886" spans="1:8" s="2" customFormat="1" x14ac:dyDescent="0.2">
      <c r="A886" s="153"/>
      <c r="B886" s="153"/>
      <c r="C886" s="153"/>
      <c r="D886" s="11">
        <v>1</v>
      </c>
      <c r="E886" s="9" t="s">
        <v>342</v>
      </c>
      <c r="F886" s="154"/>
      <c r="G886" s="155"/>
      <c r="H886" s="155"/>
    </row>
    <row r="887" spans="1:8" s="2" customFormat="1" x14ac:dyDescent="0.2">
      <c r="A887" s="153"/>
      <c r="B887" s="153"/>
      <c r="C887" s="153"/>
      <c r="D887" s="11">
        <v>2</v>
      </c>
      <c r="E887" s="9" t="s">
        <v>667</v>
      </c>
      <c r="F887" s="154"/>
      <c r="G887" s="155"/>
      <c r="H887" s="155"/>
    </row>
    <row r="888" spans="1:8" s="2" customFormat="1" x14ac:dyDescent="0.2">
      <c r="A888" s="153"/>
      <c r="B888" s="153"/>
      <c r="C888" s="153"/>
      <c r="D888" s="11">
        <v>1</v>
      </c>
      <c r="E888" s="9" t="s">
        <v>654</v>
      </c>
      <c r="F888" s="154"/>
      <c r="G888" s="155"/>
      <c r="H888" s="155"/>
    </row>
    <row r="889" spans="1:8" s="2" customFormat="1" x14ac:dyDescent="0.2">
      <c r="A889" s="153"/>
      <c r="B889" s="153"/>
      <c r="C889" s="153"/>
      <c r="D889" s="11">
        <v>1</v>
      </c>
      <c r="E889" s="9" t="s">
        <v>668</v>
      </c>
      <c r="F889" s="154"/>
      <c r="G889" s="155"/>
      <c r="H889" s="155"/>
    </row>
    <row r="890" spans="1:8" s="2" customFormat="1" x14ac:dyDescent="0.2">
      <c r="A890" s="153"/>
      <c r="B890" s="153"/>
      <c r="C890" s="153"/>
      <c r="D890" s="11">
        <v>1</v>
      </c>
      <c r="E890" s="9" t="s">
        <v>655</v>
      </c>
      <c r="F890" s="154"/>
      <c r="G890" s="155"/>
      <c r="H890" s="155"/>
    </row>
    <row r="891" spans="1:8" s="2" customFormat="1" x14ac:dyDescent="0.2">
      <c r="A891" s="153"/>
      <c r="B891" s="153"/>
      <c r="C891" s="153"/>
      <c r="D891" s="11">
        <v>1</v>
      </c>
      <c r="E891" s="9" t="s">
        <v>656</v>
      </c>
      <c r="F891" s="154"/>
      <c r="G891" s="155"/>
      <c r="H891" s="155"/>
    </row>
    <row r="892" spans="1:8" s="2" customFormat="1" x14ac:dyDescent="0.2">
      <c r="A892" s="153"/>
      <c r="B892" s="153"/>
      <c r="C892" s="153"/>
      <c r="D892" s="11">
        <v>10</v>
      </c>
      <c r="E892" s="9" t="s">
        <v>89</v>
      </c>
      <c r="F892" s="154"/>
      <c r="G892" s="155"/>
      <c r="H892" s="155"/>
    </row>
    <row r="893" spans="1:8" s="2" customFormat="1" x14ac:dyDescent="0.2">
      <c r="A893" s="153"/>
      <c r="B893" s="153"/>
      <c r="C893" s="153"/>
      <c r="D893" s="11">
        <v>10</v>
      </c>
      <c r="E893" s="9" t="s">
        <v>665</v>
      </c>
      <c r="F893" s="154"/>
      <c r="G893" s="155"/>
      <c r="H893" s="155"/>
    </row>
    <row r="894" spans="1:8" s="2" customFormat="1" x14ac:dyDescent="0.2">
      <c r="A894" s="153"/>
      <c r="B894" s="153"/>
      <c r="C894" s="153"/>
      <c r="D894" s="11">
        <v>4</v>
      </c>
      <c r="E894" s="9" t="s">
        <v>92</v>
      </c>
      <c r="F894" s="154"/>
      <c r="G894" s="155"/>
      <c r="H894" s="155"/>
    </row>
    <row r="895" spans="1:8" s="2" customFormat="1" x14ac:dyDescent="0.2">
      <c r="A895" s="153"/>
      <c r="B895" s="153"/>
      <c r="C895" s="153"/>
      <c r="D895" s="11">
        <v>6</v>
      </c>
      <c r="E895" s="9" t="s">
        <v>669</v>
      </c>
      <c r="F895" s="154"/>
      <c r="G895" s="155"/>
      <c r="H895" s="155"/>
    </row>
    <row r="896" spans="1:8" s="2" customFormat="1" x14ac:dyDescent="0.2">
      <c r="A896" s="153"/>
      <c r="B896" s="153"/>
      <c r="C896" s="153"/>
      <c r="D896" s="11">
        <v>6</v>
      </c>
      <c r="E896" s="9" t="s">
        <v>370</v>
      </c>
      <c r="F896" s="154"/>
      <c r="G896" s="155"/>
      <c r="H896" s="155"/>
    </row>
    <row r="897" spans="1:8" s="2" customFormat="1" x14ac:dyDescent="0.2">
      <c r="A897" s="153"/>
      <c r="B897" s="153"/>
      <c r="C897" s="153"/>
      <c r="D897" s="11">
        <v>1</v>
      </c>
      <c r="E897" s="9" t="s">
        <v>95</v>
      </c>
      <c r="F897" s="154"/>
      <c r="G897" s="155"/>
      <c r="H897" s="155"/>
    </row>
    <row r="898" spans="1:8" s="2" customFormat="1" x14ac:dyDescent="0.2">
      <c r="A898" s="153"/>
      <c r="B898" s="153"/>
      <c r="C898" s="153"/>
      <c r="D898" s="11">
        <v>1</v>
      </c>
      <c r="E898" s="9" t="s">
        <v>555</v>
      </c>
      <c r="F898" s="154"/>
      <c r="G898" s="155"/>
      <c r="H898" s="155"/>
    </row>
    <row r="899" spans="1:8" s="2" customFormat="1" x14ac:dyDescent="0.2">
      <c r="A899" s="153"/>
      <c r="B899" s="153"/>
      <c r="C899" s="153"/>
      <c r="D899" s="11">
        <v>1</v>
      </c>
      <c r="E899" s="9" t="s">
        <v>85</v>
      </c>
      <c r="F899" s="154"/>
      <c r="G899" s="155"/>
      <c r="H899" s="155"/>
    </row>
    <row r="900" spans="1:8" s="2" customFormat="1" x14ac:dyDescent="0.2">
      <c r="A900" s="153"/>
      <c r="B900" s="153"/>
      <c r="C900" s="153"/>
      <c r="D900" s="11">
        <v>1</v>
      </c>
      <c r="E900" s="9" t="s">
        <v>385</v>
      </c>
      <c r="F900" s="154"/>
      <c r="G900" s="155"/>
      <c r="H900" s="155"/>
    </row>
    <row r="901" spans="1:8" s="2" customFormat="1" x14ac:dyDescent="0.2">
      <c r="A901" s="153"/>
      <c r="B901" s="153"/>
      <c r="C901" s="153"/>
      <c r="D901" s="11">
        <v>1</v>
      </c>
      <c r="E901" s="9" t="s">
        <v>670</v>
      </c>
      <c r="F901" s="154"/>
      <c r="G901" s="155"/>
      <c r="H901" s="155"/>
    </row>
    <row r="902" spans="1:8" s="2" customFormat="1" x14ac:dyDescent="0.2">
      <c r="A902" s="153"/>
      <c r="B902" s="153"/>
      <c r="C902" s="153"/>
      <c r="D902" s="11">
        <v>1</v>
      </c>
      <c r="E902" s="9" t="s">
        <v>545</v>
      </c>
      <c r="F902" s="154"/>
      <c r="G902" s="155"/>
      <c r="H902" s="155"/>
    </row>
    <row r="903" spans="1:8" s="2" customFormat="1" x14ac:dyDescent="0.2">
      <c r="A903" s="153"/>
      <c r="B903" s="153"/>
      <c r="C903" s="153"/>
      <c r="D903" s="11">
        <v>1</v>
      </c>
      <c r="E903" s="9" t="s">
        <v>671</v>
      </c>
      <c r="F903" s="154"/>
      <c r="G903" s="155"/>
      <c r="H903" s="155"/>
    </row>
    <row r="904" spans="1:8" s="2" customFormat="1" x14ac:dyDescent="0.2">
      <c r="A904" s="153"/>
      <c r="B904" s="153"/>
      <c r="C904" s="153"/>
      <c r="D904" s="11">
        <v>1</v>
      </c>
      <c r="E904" s="9" t="s">
        <v>672</v>
      </c>
      <c r="F904" s="154"/>
      <c r="G904" s="155"/>
      <c r="H904" s="155"/>
    </row>
    <row r="905" spans="1:8" s="2" customFormat="1" x14ac:dyDescent="0.2">
      <c r="A905" s="153"/>
      <c r="B905" s="153"/>
      <c r="C905" s="153"/>
      <c r="D905" s="11">
        <v>6</v>
      </c>
      <c r="E905" s="9" t="s">
        <v>673</v>
      </c>
      <c r="F905" s="154"/>
      <c r="G905" s="155"/>
      <c r="H905" s="155"/>
    </row>
    <row r="906" spans="1:8" s="2" customFormat="1" x14ac:dyDescent="0.2">
      <c r="A906" s="153"/>
      <c r="B906" s="153"/>
      <c r="C906" s="153"/>
      <c r="D906" s="11">
        <v>1</v>
      </c>
      <c r="E906" s="9" t="s">
        <v>674</v>
      </c>
      <c r="F906" s="154"/>
      <c r="G906" s="155"/>
      <c r="H906" s="155"/>
    </row>
    <row r="907" spans="1:8" s="2" customFormat="1" x14ac:dyDescent="0.2">
      <c r="A907" s="153"/>
      <c r="B907" s="153"/>
      <c r="C907" s="153"/>
      <c r="D907" s="11">
        <v>1</v>
      </c>
      <c r="E907" s="9" t="s">
        <v>675</v>
      </c>
      <c r="F907" s="154"/>
      <c r="G907" s="155"/>
      <c r="H907" s="155"/>
    </row>
    <row r="908" spans="1:8" s="2" customFormat="1" x14ac:dyDescent="0.2">
      <c r="A908" s="153"/>
      <c r="B908" s="153"/>
      <c r="C908" s="153"/>
      <c r="D908" s="11">
        <v>2</v>
      </c>
      <c r="E908" s="9" t="s">
        <v>676</v>
      </c>
      <c r="F908" s="154"/>
      <c r="G908" s="155"/>
      <c r="H908" s="155"/>
    </row>
    <row r="909" spans="1:8" s="2" customFormat="1" x14ac:dyDescent="0.2">
      <c r="A909" s="153"/>
      <c r="B909" s="153"/>
      <c r="C909" s="153"/>
      <c r="D909" s="11">
        <v>1</v>
      </c>
      <c r="E909" s="9" t="s">
        <v>677</v>
      </c>
      <c r="F909" s="154"/>
      <c r="G909" s="155"/>
      <c r="H909" s="155"/>
    </row>
    <row r="910" spans="1:8" s="2" customFormat="1" x14ac:dyDescent="0.2">
      <c r="A910" s="153"/>
      <c r="B910" s="153"/>
      <c r="C910" s="153"/>
      <c r="D910" s="11">
        <v>6</v>
      </c>
      <c r="E910" s="9" t="s">
        <v>678</v>
      </c>
      <c r="F910" s="154"/>
      <c r="G910" s="155"/>
      <c r="H910" s="155"/>
    </row>
    <row r="911" spans="1:8" s="2" customFormat="1" x14ac:dyDescent="0.2">
      <c r="A911" s="153"/>
      <c r="B911" s="153"/>
      <c r="C911" s="153"/>
      <c r="D911" s="11">
        <v>1</v>
      </c>
      <c r="E911" s="9" t="s">
        <v>666</v>
      </c>
      <c r="F911" s="154"/>
      <c r="G911" s="155"/>
      <c r="H911" s="155"/>
    </row>
    <row r="912" spans="1:8" s="2" customFormat="1" ht="32.25" customHeight="1" x14ac:dyDescent="0.2">
      <c r="A912" s="153"/>
      <c r="B912" s="153"/>
      <c r="C912" s="153"/>
      <c r="D912" s="11">
        <v>1</v>
      </c>
      <c r="E912" s="9" t="s">
        <v>628</v>
      </c>
      <c r="F912" s="154"/>
      <c r="G912" s="155"/>
      <c r="H912" s="155"/>
    </row>
    <row r="913" spans="1:8" s="2" customFormat="1" ht="11.25" customHeight="1" x14ac:dyDescent="0.2">
      <c r="A913" s="153">
        <v>54</v>
      </c>
      <c r="B913" s="153" t="s">
        <v>17</v>
      </c>
      <c r="C913" s="153">
        <v>166006446</v>
      </c>
      <c r="D913" s="11">
        <v>1</v>
      </c>
      <c r="E913" s="10" t="s">
        <v>80</v>
      </c>
      <c r="F913" s="154">
        <v>4</v>
      </c>
      <c r="G913" s="155">
        <v>6942769.3999999994</v>
      </c>
      <c r="H913" s="155">
        <f>G913*F913</f>
        <v>27771077.599999998</v>
      </c>
    </row>
    <row r="914" spans="1:8" s="2" customFormat="1" x14ac:dyDescent="0.2">
      <c r="A914" s="153"/>
      <c r="B914" s="153"/>
      <c r="C914" s="153"/>
      <c r="D914" s="11">
        <v>4</v>
      </c>
      <c r="E914" s="10" t="s">
        <v>397</v>
      </c>
      <c r="F914" s="154"/>
      <c r="G914" s="155"/>
      <c r="H914" s="155"/>
    </row>
    <row r="915" spans="1:8" s="2" customFormat="1" x14ac:dyDescent="0.2">
      <c r="A915" s="153"/>
      <c r="B915" s="153"/>
      <c r="C915" s="153"/>
      <c r="D915" s="11">
        <v>4</v>
      </c>
      <c r="E915" s="10" t="s">
        <v>679</v>
      </c>
      <c r="F915" s="154"/>
      <c r="G915" s="155"/>
      <c r="H915" s="155"/>
    </row>
    <row r="916" spans="1:8" s="2" customFormat="1" x14ac:dyDescent="0.2">
      <c r="A916" s="153"/>
      <c r="B916" s="153"/>
      <c r="C916" s="153"/>
      <c r="D916" s="11">
        <v>1</v>
      </c>
      <c r="E916" s="10" t="s">
        <v>95</v>
      </c>
      <c r="F916" s="154"/>
      <c r="G916" s="155"/>
      <c r="H916" s="155"/>
    </row>
    <row r="917" spans="1:8" s="2" customFormat="1" x14ac:dyDescent="0.2">
      <c r="A917" s="153"/>
      <c r="B917" s="153"/>
      <c r="C917" s="153"/>
      <c r="D917" s="11">
        <v>1</v>
      </c>
      <c r="E917" s="10" t="s">
        <v>82</v>
      </c>
      <c r="F917" s="154"/>
      <c r="G917" s="155"/>
      <c r="H917" s="155"/>
    </row>
    <row r="918" spans="1:8" s="2" customFormat="1" x14ac:dyDescent="0.2">
      <c r="A918" s="153"/>
      <c r="B918" s="153"/>
      <c r="C918" s="153"/>
      <c r="D918" s="11">
        <v>2</v>
      </c>
      <c r="E918" s="10" t="s">
        <v>680</v>
      </c>
      <c r="F918" s="154"/>
      <c r="G918" s="155"/>
      <c r="H918" s="155"/>
    </row>
    <row r="919" spans="1:8" s="2" customFormat="1" x14ac:dyDescent="0.2">
      <c r="A919" s="153"/>
      <c r="B919" s="153"/>
      <c r="C919" s="153"/>
      <c r="D919" s="11">
        <v>1</v>
      </c>
      <c r="E919" s="10" t="s">
        <v>521</v>
      </c>
      <c r="F919" s="154"/>
      <c r="G919" s="155"/>
      <c r="H919" s="155"/>
    </row>
    <row r="920" spans="1:8" s="2" customFormat="1" ht="30" customHeight="1" x14ac:dyDescent="0.2">
      <c r="A920" s="153"/>
      <c r="B920" s="153"/>
      <c r="C920" s="153"/>
      <c r="D920" s="11">
        <v>1</v>
      </c>
      <c r="E920" s="10" t="s">
        <v>421</v>
      </c>
      <c r="F920" s="154"/>
      <c r="G920" s="155"/>
      <c r="H920" s="155"/>
    </row>
    <row r="921" spans="1:8" s="2" customFormat="1" ht="11.25" customHeight="1" x14ac:dyDescent="0.2">
      <c r="A921" s="153">
        <v>55</v>
      </c>
      <c r="B921" s="153" t="s">
        <v>16</v>
      </c>
      <c r="C921" s="153">
        <v>166006447</v>
      </c>
      <c r="D921" s="11">
        <v>1</v>
      </c>
      <c r="E921" s="10" t="s">
        <v>342</v>
      </c>
      <c r="F921" s="154">
        <v>3</v>
      </c>
      <c r="G921" s="155">
        <v>8581827.7999999989</v>
      </c>
      <c r="H921" s="155">
        <f>G921*F921</f>
        <v>25745483.399999999</v>
      </c>
    </row>
    <row r="922" spans="1:8" s="2" customFormat="1" x14ac:dyDescent="0.2">
      <c r="A922" s="153"/>
      <c r="B922" s="153"/>
      <c r="C922" s="153"/>
      <c r="D922" s="11">
        <v>1</v>
      </c>
      <c r="E922" s="10" t="s">
        <v>85</v>
      </c>
      <c r="F922" s="154"/>
      <c r="G922" s="155"/>
      <c r="H922" s="155"/>
    </row>
    <row r="923" spans="1:8" s="2" customFormat="1" x14ac:dyDescent="0.2">
      <c r="A923" s="153"/>
      <c r="B923" s="153"/>
      <c r="C923" s="153"/>
      <c r="D923" s="11">
        <v>1</v>
      </c>
      <c r="E923" s="10" t="s">
        <v>527</v>
      </c>
      <c r="F923" s="154"/>
      <c r="G923" s="155"/>
      <c r="H923" s="155"/>
    </row>
    <row r="924" spans="1:8" s="2" customFormat="1" x14ac:dyDescent="0.2">
      <c r="A924" s="153"/>
      <c r="B924" s="153"/>
      <c r="C924" s="153"/>
      <c r="D924" s="11">
        <v>1</v>
      </c>
      <c r="E924" s="10" t="s">
        <v>502</v>
      </c>
      <c r="F924" s="154"/>
      <c r="G924" s="155"/>
      <c r="H924" s="155"/>
    </row>
    <row r="925" spans="1:8" s="2" customFormat="1" x14ac:dyDescent="0.2">
      <c r="A925" s="153"/>
      <c r="B925" s="153"/>
      <c r="C925" s="153"/>
      <c r="D925" s="11">
        <v>1</v>
      </c>
      <c r="E925" s="10" t="s">
        <v>681</v>
      </c>
      <c r="F925" s="154"/>
      <c r="G925" s="155"/>
      <c r="H925" s="155"/>
    </row>
    <row r="926" spans="1:8" s="2" customFormat="1" x14ac:dyDescent="0.2">
      <c r="A926" s="153"/>
      <c r="B926" s="153"/>
      <c r="C926" s="153"/>
      <c r="D926" s="11">
        <v>1</v>
      </c>
      <c r="E926" s="10" t="s">
        <v>458</v>
      </c>
      <c r="F926" s="154"/>
      <c r="G926" s="155"/>
      <c r="H926" s="155"/>
    </row>
    <row r="927" spans="1:8" s="2" customFormat="1" x14ac:dyDescent="0.2">
      <c r="A927" s="153"/>
      <c r="B927" s="153"/>
      <c r="C927" s="153"/>
      <c r="D927" s="11">
        <v>1</v>
      </c>
      <c r="E927" s="10" t="s">
        <v>459</v>
      </c>
      <c r="F927" s="154"/>
      <c r="G927" s="155"/>
      <c r="H927" s="155"/>
    </row>
    <row r="928" spans="1:8" s="2" customFormat="1" x14ac:dyDescent="0.2">
      <c r="A928" s="153"/>
      <c r="B928" s="153"/>
      <c r="C928" s="153"/>
      <c r="D928" s="11">
        <v>2</v>
      </c>
      <c r="E928" s="10" t="s">
        <v>90</v>
      </c>
      <c r="F928" s="154"/>
      <c r="G928" s="155"/>
      <c r="H928" s="155"/>
    </row>
    <row r="929" spans="1:8" s="2" customFormat="1" x14ac:dyDescent="0.2">
      <c r="A929" s="153"/>
      <c r="B929" s="153"/>
      <c r="C929" s="153"/>
      <c r="D929" s="11">
        <v>2</v>
      </c>
      <c r="E929" s="10" t="s">
        <v>89</v>
      </c>
      <c r="F929" s="154"/>
      <c r="G929" s="155"/>
      <c r="H929" s="155"/>
    </row>
    <row r="930" spans="1:8" s="2" customFormat="1" x14ac:dyDescent="0.2">
      <c r="A930" s="153"/>
      <c r="B930" s="153"/>
      <c r="C930" s="153"/>
      <c r="D930" s="11">
        <v>1</v>
      </c>
      <c r="E930" s="10" t="s">
        <v>551</v>
      </c>
      <c r="F930" s="154"/>
      <c r="G930" s="155"/>
      <c r="H930" s="155"/>
    </row>
    <row r="931" spans="1:8" s="2" customFormat="1" x14ac:dyDescent="0.2">
      <c r="A931" s="153"/>
      <c r="B931" s="153"/>
      <c r="C931" s="153"/>
      <c r="D931" s="11">
        <v>6</v>
      </c>
      <c r="E931" s="10" t="s">
        <v>682</v>
      </c>
      <c r="F931" s="154"/>
      <c r="G931" s="155"/>
      <c r="H931" s="155"/>
    </row>
    <row r="932" spans="1:8" s="2" customFormat="1" x14ac:dyDescent="0.2">
      <c r="A932" s="153"/>
      <c r="B932" s="153"/>
      <c r="C932" s="153"/>
      <c r="D932" s="11">
        <v>1</v>
      </c>
      <c r="E932" s="10" t="s">
        <v>677</v>
      </c>
      <c r="F932" s="154"/>
      <c r="G932" s="155"/>
      <c r="H932" s="155"/>
    </row>
    <row r="933" spans="1:8" s="2" customFormat="1" x14ac:dyDescent="0.2">
      <c r="A933" s="153"/>
      <c r="B933" s="153"/>
      <c r="C933" s="153"/>
      <c r="D933" s="11">
        <v>1</v>
      </c>
      <c r="E933" s="10" t="s">
        <v>512</v>
      </c>
      <c r="F933" s="154"/>
      <c r="G933" s="155"/>
      <c r="H933" s="155"/>
    </row>
    <row r="934" spans="1:8" s="2" customFormat="1" ht="30" customHeight="1" x14ac:dyDescent="0.2">
      <c r="A934" s="153"/>
      <c r="B934" s="153"/>
      <c r="C934" s="153"/>
      <c r="D934" s="11">
        <v>1</v>
      </c>
      <c r="E934" s="10" t="s">
        <v>522</v>
      </c>
      <c r="F934" s="154"/>
      <c r="G934" s="155"/>
      <c r="H934" s="155"/>
    </row>
    <row r="935" spans="1:8" s="2" customFormat="1" ht="11.25" customHeight="1" x14ac:dyDescent="0.2">
      <c r="A935" s="153">
        <v>56</v>
      </c>
      <c r="B935" s="153" t="s">
        <v>15</v>
      </c>
      <c r="C935" s="153">
        <v>166006448</v>
      </c>
      <c r="D935" s="11">
        <v>1</v>
      </c>
      <c r="E935" s="10" t="s">
        <v>683</v>
      </c>
      <c r="F935" s="154">
        <v>2</v>
      </c>
      <c r="G935" s="155">
        <v>9149672</v>
      </c>
      <c r="H935" s="155">
        <f>G935*F935</f>
        <v>18299344</v>
      </c>
    </row>
    <row r="936" spans="1:8" s="2" customFormat="1" x14ac:dyDescent="0.2">
      <c r="A936" s="153"/>
      <c r="B936" s="153"/>
      <c r="C936" s="153"/>
      <c r="D936" s="11">
        <v>1</v>
      </c>
      <c r="E936" s="10" t="s">
        <v>81</v>
      </c>
      <c r="F936" s="154"/>
      <c r="G936" s="155"/>
      <c r="H936" s="155"/>
    </row>
    <row r="937" spans="1:8" s="2" customFormat="1" x14ac:dyDescent="0.2">
      <c r="A937" s="153"/>
      <c r="B937" s="153"/>
      <c r="C937" s="153"/>
      <c r="D937" s="11">
        <v>1</v>
      </c>
      <c r="E937" s="10" t="s">
        <v>487</v>
      </c>
      <c r="F937" s="154"/>
      <c r="G937" s="155"/>
      <c r="H937" s="155"/>
    </row>
    <row r="938" spans="1:8" s="2" customFormat="1" x14ac:dyDescent="0.2">
      <c r="A938" s="153"/>
      <c r="B938" s="153"/>
      <c r="C938" s="153"/>
      <c r="D938" s="11">
        <v>1</v>
      </c>
      <c r="E938" s="10" t="s">
        <v>684</v>
      </c>
      <c r="F938" s="154"/>
      <c r="G938" s="155"/>
      <c r="H938" s="155"/>
    </row>
    <row r="939" spans="1:8" s="2" customFormat="1" x14ac:dyDescent="0.2">
      <c r="A939" s="153"/>
      <c r="B939" s="153"/>
      <c r="C939" s="153"/>
      <c r="D939" s="11">
        <v>1</v>
      </c>
      <c r="E939" s="10" t="s">
        <v>457</v>
      </c>
      <c r="F939" s="154"/>
      <c r="G939" s="155"/>
      <c r="H939" s="155"/>
    </row>
    <row r="940" spans="1:8" s="2" customFormat="1" x14ac:dyDescent="0.2">
      <c r="A940" s="153"/>
      <c r="B940" s="153"/>
      <c r="C940" s="153"/>
      <c r="D940" s="11">
        <v>1</v>
      </c>
      <c r="E940" s="10" t="s">
        <v>685</v>
      </c>
      <c r="F940" s="154"/>
      <c r="G940" s="155"/>
      <c r="H940" s="155"/>
    </row>
    <row r="941" spans="1:8" s="2" customFormat="1" x14ac:dyDescent="0.2">
      <c r="A941" s="153"/>
      <c r="B941" s="153"/>
      <c r="C941" s="153"/>
      <c r="D941" s="11">
        <v>1</v>
      </c>
      <c r="E941" s="10" t="s">
        <v>377</v>
      </c>
      <c r="F941" s="154"/>
      <c r="G941" s="155"/>
      <c r="H941" s="155"/>
    </row>
    <row r="942" spans="1:8" s="2" customFormat="1" x14ac:dyDescent="0.2">
      <c r="A942" s="153"/>
      <c r="B942" s="153"/>
      <c r="C942" s="153"/>
      <c r="D942" s="11">
        <v>1</v>
      </c>
      <c r="E942" s="10" t="s">
        <v>459</v>
      </c>
      <c r="F942" s="154"/>
      <c r="G942" s="155"/>
      <c r="H942" s="155"/>
    </row>
    <row r="943" spans="1:8" s="2" customFormat="1" x14ac:dyDescent="0.2">
      <c r="A943" s="153"/>
      <c r="B943" s="153"/>
      <c r="C943" s="153"/>
      <c r="D943" s="11">
        <v>1</v>
      </c>
      <c r="E943" s="10" t="s">
        <v>343</v>
      </c>
      <c r="F943" s="154"/>
      <c r="G943" s="155"/>
      <c r="H943" s="155"/>
    </row>
    <row r="944" spans="1:8" s="2" customFormat="1" x14ac:dyDescent="0.2">
      <c r="A944" s="153"/>
      <c r="B944" s="153"/>
      <c r="C944" s="153"/>
      <c r="D944" s="11">
        <v>4</v>
      </c>
      <c r="E944" s="10" t="s">
        <v>89</v>
      </c>
      <c r="F944" s="154"/>
      <c r="G944" s="155"/>
      <c r="H944" s="155"/>
    </row>
    <row r="945" spans="1:8" s="2" customFormat="1" x14ac:dyDescent="0.2">
      <c r="A945" s="153"/>
      <c r="B945" s="153"/>
      <c r="C945" s="153"/>
      <c r="D945" s="11">
        <v>4</v>
      </c>
      <c r="E945" s="10" t="s">
        <v>686</v>
      </c>
      <c r="F945" s="154"/>
      <c r="G945" s="155"/>
      <c r="H945" s="155"/>
    </row>
    <row r="946" spans="1:8" s="2" customFormat="1" x14ac:dyDescent="0.2">
      <c r="A946" s="153"/>
      <c r="B946" s="153"/>
      <c r="C946" s="153"/>
      <c r="D946" s="11">
        <v>2</v>
      </c>
      <c r="E946" s="10" t="s">
        <v>687</v>
      </c>
      <c r="F946" s="154"/>
      <c r="G946" s="155"/>
      <c r="H946" s="155"/>
    </row>
    <row r="947" spans="1:8" s="2" customFormat="1" x14ac:dyDescent="0.2">
      <c r="A947" s="153"/>
      <c r="B947" s="153"/>
      <c r="C947" s="153"/>
      <c r="D947" s="11">
        <v>2</v>
      </c>
      <c r="E947" s="10" t="s">
        <v>414</v>
      </c>
      <c r="F947" s="154"/>
      <c r="G947" s="155"/>
      <c r="H947" s="155"/>
    </row>
    <row r="948" spans="1:8" s="2" customFormat="1" x14ac:dyDescent="0.2">
      <c r="A948" s="153"/>
      <c r="B948" s="153"/>
      <c r="C948" s="153"/>
      <c r="D948" s="11">
        <v>2</v>
      </c>
      <c r="E948" s="10" t="s">
        <v>556</v>
      </c>
      <c r="F948" s="154"/>
      <c r="G948" s="155"/>
      <c r="H948" s="155"/>
    </row>
    <row r="949" spans="1:8" s="2" customFormat="1" x14ac:dyDescent="0.2">
      <c r="A949" s="153"/>
      <c r="B949" s="153"/>
      <c r="C949" s="153"/>
      <c r="D949" s="11">
        <v>1</v>
      </c>
      <c r="E949" s="10" t="s">
        <v>521</v>
      </c>
      <c r="F949" s="154"/>
      <c r="G949" s="155"/>
      <c r="H949" s="155"/>
    </row>
    <row r="950" spans="1:8" s="2" customFormat="1" ht="33" customHeight="1" x14ac:dyDescent="0.2">
      <c r="A950" s="153"/>
      <c r="B950" s="153"/>
      <c r="C950" s="153"/>
      <c r="D950" s="11">
        <v>1</v>
      </c>
      <c r="E950" s="10" t="s">
        <v>688</v>
      </c>
      <c r="F950" s="154"/>
      <c r="G950" s="155"/>
      <c r="H950" s="155"/>
    </row>
    <row r="951" spans="1:8" s="2" customFormat="1" x14ac:dyDescent="0.2">
      <c r="A951" s="153">
        <v>57</v>
      </c>
      <c r="B951" s="153" t="s">
        <v>14</v>
      </c>
      <c r="C951" s="153">
        <v>166006449</v>
      </c>
      <c r="D951" s="11">
        <v>1</v>
      </c>
      <c r="E951" s="9" t="s">
        <v>342</v>
      </c>
      <c r="F951" s="154">
        <v>4</v>
      </c>
      <c r="G951" s="155">
        <v>13762945</v>
      </c>
      <c r="H951" s="155">
        <f>G951*F951</f>
        <v>55051780</v>
      </c>
    </row>
    <row r="952" spans="1:8" s="2" customFormat="1" x14ac:dyDescent="0.2">
      <c r="A952" s="153"/>
      <c r="B952" s="153"/>
      <c r="C952" s="153"/>
      <c r="D952" s="11">
        <v>1</v>
      </c>
      <c r="E952" s="9" t="s">
        <v>80</v>
      </c>
      <c r="F952" s="154"/>
      <c r="G952" s="155"/>
      <c r="H952" s="155"/>
    </row>
    <row r="953" spans="1:8" s="2" customFormat="1" x14ac:dyDescent="0.2">
      <c r="A953" s="153"/>
      <c r="B953" s="153"/>
      <c r="C953" s="153"/>
      <c r="D953" s="11">
        <v>1</v>
      </c>
      <c r="E953" s="9" t="s">
        <v>689</v>
      </c>
      <c r="F953" s="154"/>
      <c r="G953" s="155"/>
      <c r="H953" s="155"/>
    </row>
    <row r="954" spans="1:8" s="2" customFormat="1" x14ac:dyDescent="0.2">
      <c r="A954" s="153"/>
      <c r="B954" s="153"/>
      <c r="C954" s="153"/>
      <c r="D954" s="11">
        <v>1</v>
      </c>
      <c r="E954" s="9" t="s">
        <v>531</v>
      </c>
      <c r="F954" s="154"/>
      <c r="G954" s="155"/>
      <c r="H954" s="155"/>
    </row>
    <row r="955" spans="1:8" s="2" customFormat="1" x14ac:dyDescent="0.2">
      <c r="A955" s="153"/>
      <c r="B955" s="153"/>
      <c r="C955" s="153"/>
      <c r="D955" s="11">
        <v>1</v>
      </c>
      <c r="E955" s="9" t="s">
        <v>385</v>
      </c>
      <c r="F955" s="154"/>
      <c r="G955" s="155"/>
      <c r="H955" s="155"/>
    </row>
    <row r="956" spans="1:8" s="2" customFormat="1" x14ac:dyDescent="0.2">
      <c r="A956" s="153"/>
      <c r="B956" s="153"/>
      <c r="C956" s="153"/>
      <c r="D956" s="11">
        <v>1</v>
      </c>
      <c r="E956" s="9" t="s">
        <v>539</v>
      </c>
      <c r="F956" s="154"/>
      <c r="G956" s="155"/>
      <c r="H956" s="155"/>
    </row>
    <row r="957" spans="1:8" s="2" customFormat="1" x14ac:dyDescent="0.2">
      <c r="A957" s="153"/>
      <c r="B957" s="153"/>
      <c r="C957" s="153"/>
      <c r="D957" s="11">
        <v>1</v>
      </c>
      <c r="E957" s="9" t="s">
        <v>690</v>
      </c>
      <c r="F957" s="154"/>
      <c r="G957" s="155"/>
      <c r="H957" s="155"/>
    </row>
    <row r="958" spans="1:8" s="2" customFormat="1" x14ac:dyDescent="0.2">
      <c r="A958" s="153"/>
      <c r="B958" s="153"/>
      <c r="C958" s="153"/>
      <c r="D958" s="11">
        <v>1</v>
      </c>
      <c r="E958" s="9" t="s">
        <v>691</v>
      </c>
      <c r="F958" s="154"/>
      <c r="G958" s="155"/>
      <c r="H958" s="155"/>
    </row>
    <row r="959" spans="1:8" s="2" customFormat="1" x14ac:dyDescent="0.2">
      <c r="A959" s="153"/>
      <c r="B959" s="153"/>
      <c r="C959" s="153"/>
      <c r="D959" s="11">
        <v>1</v>
      </c>
      <c r="E959" s="9" t="s">
        <v>96</v>
      </c>
      <c r="F959" s="154"/>
      <c r="G959" s="155"/>
      <c r="H959" s="155"/>
    </row>
    <row r="960" spans="1:8" s="2" customFormat="1" x14ac:dyDescent="0.2">
      <c r="A960" s="153"/>
      <c r="B960" s="153"/>
      <c r="C960" s="153"/>
      <c r="D960" s="11">
        <v>2</v>
      </c>
      <c r="E960" s="9" t="s">
        <v>687</v>
      </c>
      <c r="F960" s="154"/>
      <c r="G960" s="155"/>
      <c r="H960" s="155"/>
    </row>
    <row r="961" spans="1:8" s="2" customFormat="1" x14ac:dyDescent="0.2">
      <c r="A961" s="153"/>
      <c r="B961" s="153"/>
      <c r="C961" s="153"/>
      <c r="D961" s="11">
        <v>12</v>
      </c>
      <c r="E961" s="9" t="s">
        <v>89</v>
      </c>
      <c r="F961" s="154"/>
      <c r="G961" s="155"/>
      <c r="H961" s="155"/>
    </row>
    <row r="962" spans="1:8" s="2" customFormat="1" x14ac:dyDescent="0.2">
      <c r="A962" s="153"/>
      <c r="B962" s="153"/>
      <c r="C962" s="153"/>
      <c r="D962" s="11">
        <v>12</v>
      </c>
      <c r="E962" s="9" t="s">
        <v>692</v>
      </c>
      <c r="F962" s="154"/>
      <c r="G962" s="155"/>
      <c r="H962" s="155"/>
    </row>
    <row r="963" spans="1:8" s="2" customFormat="1" x14ac:dyDescent="0.2">
      <c r="A963" s="153"/>
      <c r="B963" s="153"/>
      <c r="C963" s="153"/>
      <c r="D963" s="11">
        <v>1</v>
      </c>
      <c r="E963" s="9" t="s">
        <v>95</v>
      </c>
      <c r="F963" s="154"/>
      <c r="G963" s="155"/>
      <c r="H963" s="155"/>
    </row>
    <row r="964" spans="1:8" s="2" customFormat="1" x14ac:dyDescent="0.2">
      <c r="A964" s="153"/>
      <c r="B964" s="153"/>
      <c r="C964" s="153"/>
      <c r="D964" s="11">
        <v>1</v>
      </c>
      <c r="E964" s="9" t="s">
        <v>693</v>
      </c>
      <c r="F964" s="154"/>
      <c r="G964" s="155"/>
      <c r="H964" s="155"/>
    </row>
    <row r="965" spans="1:8" s="2" customFormat="1" x14ac:dyDescent="0.2">
      <c r="A965" s="153"/>
      <c r="B965" s="153"/>
      <c r="C965" s="153"/>
      <c r="D965" s="11">
        <v>1</v>
      </c>
      <c r="E965" s="9" t="s">
        <v>694</v>
      </c>
      <c r="F965" s="154"/>
      <c r="G965" s="155"/>
      <c r="H965" s="155"/>
    </row>
    <row r="966" spans="1:8" s="2" customFormat="1" x14ac:dyDescent="0.2">
      <c r="A966" s="153"/>
      <c r="B966" s="153"/>
      <c r="C966" s="153"/>
      <c r="D966" s="11">
        <v>6</v>
      </c>
      <c r="E966" s="9" t="s">
        <v>695</v>
      </c>
      <c r="F966" s="154"/>
      <c r="G966" s="155"/>
      <c r="H966" s="155"/>
    </row>
    <row r="967" spans="1:8" s="2" customFormat="1" x14ac:dyDescent="0.2">
      <c r="A967" s="153"/>
      <c r="B967" s="153"/>
      <c r="C967" s="153"/>
      <c r="D967" s="11">
        <v>1</v>
      </c>
      <c r="E967" s="9" t="s">
        <v>666</v>
      </c>
      <c r="F967" s="154"/>
      <c r="G967" s="155"/>
      <c r="H967" s="155"/>
    </row>
    <row r="968" spans="1:8" s="2" customFormat="1" ht="30" customHeight="1" x14ac:dyDescent="0.2">
      <c r="A968" s="153"/>
      <c r="B968" s="153"/>
      <c r="C968" s="153"/>
      <c r="D968" s="11">
        <v>1</v>
      </c>
      <c r="E968" s="9" t="s">
        <v>696</v>
      </c>
      <c r="F968" s="154"/>
      <c r="G968" s="155"/>
      <c r="H968" s="155"/>
    </row>
    <row r="969" spans="1:8" s="2" customFormat="1" ht="11.25" customHeight="1" x14ac:dyDescent="0.2">
      <c r="A969" s="153">
        <v>58</v>
      </c>
      <c r="B969" s="153" t="s">
        <v>13</v>
      </c>
      <c r="C969" s="153">
        <v>166006450</v>
      </c>
      <c r="D969" s="11">
        <v>1</v>
      </c>
      <c r="E969" s="9" t="s">
        <v>342</v>
      </c>
      <c r="F969" s="154">
        <v>3</v>
      </c>
      <c r="G969" s="155">
        <v>5569771.2000000002</v>
      </c>
      <c r="H969" s="155">
        <f>G969*F969</f>
        <v>16709313.600000001</v>
      </c>
    </row>
    <row r="970" spans="1:8" s="2" customFormat="1" x14ac:dyDescent="0.2">
      <c r="A970" s="153"/>
      <c r="B970" s="153"/>
      <c r="C970" s="153"/>
      <c r="D970" s="11">
        <v>1</v>
      </c>
      <c r="E970" s="9" t="s">
        <v>697</v>
      </c>
      <c r="F970" s="154"/>
      <c r="G970" s="155"/>
      <c r="H970" s="155"/>
    </row>
    <row r="971" spans="1:8" s="2" customFormat="1" x14ac:dyDescent="0.2">
      <c r="A971" s="153"/>
      <c r="B971" s="153"/>
      <c r="C971" s="153"/>
      <c r="D971" s="11">
        <v>1</v>
      </c>
      <c r="E971" s="9" t="s">
        <v>698</v>
      </c>
      <c r="F971" s="154"/>
      <c r="G971" s="155"/>
      <c r="H971" s="155"/>
    </row>
    <row r="972" spans="1:8" s="2" customFormat="1" x14ac:dyDescent="0.2">
      <c r="A972" s="153"/>
      <c r="B972" s="153"/>
      <c r="C972" s="153"/>
      <c r="D972" s="11">
        <v>1</v>
      </c>
      <c r="E972" s="9" t="s">
        <v>699</v>
      </c>
      <c r="F972" s="154"/>
      <c r="G972" s="155"/>
      <c r="H972" s="155"/>
    </row>
    <row r="973" spans="1:8" s="2" customFormat="1" x14ac:dyDescent="0.2">
      <c r="A973" s="153"/>
      <c r="B973" s="153"/>
      <c r="C973" s="153"/>
      <c r="D973" s="11">
        <v>1</v>
      </c>
      <c r="E973" s="9" t="s">
        <v>350</v>
      </c>
      <c r="F973" s="154"/>
      <c r="G973" s="155"/>
      <c r="H973" s="155"/>
    </row>
    <row r="974" spans="1:8" s="2" customFormat="1" x14ac:dyDescent="0.2">
      <c r="A974" s="153"/>
      <c r="B974" s="153"/>
      <c r="C974" s="153"/>
      <c r="D974" s="11">
        <v>1</v>
      </c>
      <c r="E974" s="9" t="s">
        <v>700</v>
      </c>
      <c r="F974" s="154"/>
      <c r="G974" s="155"/>
      <c r="H974" s="155"/>
    </row>
    <row r="975" spans="1:8" s="2" customFormat="1" x14ac:dyDescent="0.2">
      <c r="A975" s="153"/>
      <c r="B975" s="153"/>
      <c r="C975" s="153"/>
      <c r="D975" s="11">
        <v>1</v>
      </c>
      <c r="E975" s="9" t="s">
        <v>521</v>
      </c>
      <c r="F975" s="154"/>
      <c r="G975" s="155"/>
      <c r="H975" s="155"/>
    </row>
    <row r="976" spans="1:8" s="2" customFormat="1" ht="27" x14ac:dyDescent="0.2">
      <c r="A976" s="153"/>
      <c r="B976" s="153"/>
      <c r="C976" s="153"/>
      <c r="D976" s="11">
        <v>1</v>
      </c>
      <c r="E976" s="9" t="s">
        <v>421</v>
      </c>
      <c r="F976" s="154"/>
      <c r="G976" s="155"/>
      <c r="H976" s="155"/>
    </row>
    <row r="977" spans="1:8" s="2" customFormat="1" x14ac:dyDescent="0.2">
      <c r="A977" s="153">
        <v>59</v>
      </c>
      <c r="B977" s="153" t="s">
        <v>12</v>
      </c>
      <c r="C977" s="153">
        <v>166006451</v>
      </c>
      <c r="D977" s="11">
        <v>1</v>
      </c>
      <c r="E977" s="9" t="s">
        <v>188</v>
      </c>
      <c r="F977" s="154">
        <v>3</v>
      </c>
      <c r="G977" s="155">
        <v>24456356.399999999</v>
      </c>
      <c r="H977" s="155">
        <f>G977*F977</f>
        <v>73369069.199999988</v>
      </c>
    </row>
    <row r="978" spans="1:8" s="2" customFormat="1" x14ac:dyDescent="0.2">
      <c r="A978" s="153"/>
      <c r="B978" s="153"/>
      <c r="C978" s="153"/>
      <c r="D978" s="11">
        <v>1</v>
      </c>
      <c r="E978" s="9" t="s">
        <v>701</v>
      </c>
      <c r="F978" s="154"/>
      <c r="G978" s="155"/>
      <c r="H978" s="155"/>
    </row>
    <row r="979" spans="1:8" s="2" customFormat="1" x14ac:dyDescent="0.2">
      <c r="A979" s="153"/>
      <c r="B979" s="153"/>
      <c r="C979" s="153"/>
      <c r="D979" s="11">
        <v>1</v>
      </c>
      <c r="E979" s="9" t="s">
        <v>702</v>
      </c>
      <c r="F979" s="154"/>
      <c r="G979" s="155"/>
      <c r="H979" s="155"/>
    </row>
    <row r="980" spans="1:8" s="2" customFormat="1" x14ac:dyDescent="0.2">
      <c r="A980" s="153"/>
      <c r="B980" s="153"/>
      <c r="C980" s="153"/>
      <c r="D980" s="11">
        <v>1</v>
      </c>
      <c r="E980" s="9" t="s">
        <v>635</v>
      </c>
      <c r="F980" s="154"/>
      <c r="G980" s="155"/>
      <c r="H980" s="155"/>
    </row>
    <row r="981" spans="1:8" s="2" customFormat="1" x14ac:dyDescent="0.2">
      <c r="A981" s="153"/>
      <c r="B981" s="153"/>
      <c r="C981" s="153"/>
      <c r="D981" s="11">
        <v>1</v>
      </c>
      <c r="E981" s="9" t="s">
        <v>703</v>
      </c>
      <c r="F981" s="154"/>
      <c r="G981" s="155"/>
      <c r="H981" s="155"/>
    </row>
    <row r="982" spans="1:8" s="2" customFormat="1" x14ac:dyDescent="0.2">
      <c r="A982" s="153"/>
      <c r="B982" s="153"/>
      <c r="C982" s="153"/>
      <c r="D982" s="11">
        <v>1</v>
      </c>
      <c r="E982" s="9" t="s">
        <v>513</v>
      </c>
      <c r="F982" s="154"/>
      <c r="G982" s="155"/>
      <c r="H982" s="155"/>
    </row>
    <row r="983" spans="1:8" s="2" customFormat="1" x14ac:dyDescent="0.2">
      <c r="A983" s="153"/>
      <c r="B983" s="153"/>
      <c r="C983" s="153"/>
      <c r="D983" s="11">
        <v>1</v>
      </c>
      <c r="E983" s="9" t="s">
        <v>704</v>
      </c>
      <c r="F983" s="154"/>
      <c r="G983" s="155"/>
      <c r="H983" s="155"/>
    </row>
    <row r="984" spans="1:8" s="2" customFormat="1" x14ac:dyDescent="0.2">
      <c r="A984" s="153"/>
      <c r="B984" s="153"/>
      <c r="C984" s="153"/>
      <c r="D984" s="11">
        <v>1</v>
      </c>
      <c r="E984" s="9" t="s">
        <v>705</v>
      </c>
      <c r="F984" s="154"/>
      <c r="G984" s="155"/>
      <c r="H984" s="155"/>
    </row>
    <row r="985" spans="1:8" s="2" customFormat="1" x14ac:dyDescent="0.2">
      <c r="A985" s="153"/>
      <c r="B985" s="153"/>
      <c r="C985" s="153"/>
      <c r="D985" s="11">
        <v>1</v>
      </c>
      <c r="E985" s="9" t="s">
        <v>706</v>
      </c>
      <c r="F985" s="154"/>
      <c r="G985" s="155"/>
      <c r="H985" s="155"/>
    </row>
    <row r="986" spans="1:8" s="2" customFormat="1" x14ac:dyDescent="0.2">
      <c r="A986" s="153"/>
      <c r="B986" s="153"/>
      <c r="C986" s="153"/>
      <c r="D986" s="11">
        <v>1</v>
      </c>
      <c r="E986" s="9" t="s">
        <v>707</v>
      </c>
      <c r="F986" s="154"/>
      <c r="G986" s="155"/>
      <c r="H986" s="155"/>
    </row>
    <row r="987" spans="1:8" s="2" customFormat="1" x14ac:dyDescent="0.2">
      <c r="A987" s="153"/>
      <c r="B987" s="153"/>
      <c r="C987" s="153"/>
      <c r="D987" s="11">
        <v>2</v>
      </c>
      <c r="E987" s="9" t="s">
        <v>708</v>
      </c>
      <c r="F987" s="154"/>
      <c r="G987" s="155"/>
      <c r="H987" s="155"/>
    </row>
    <row r="988" spans="1:8" s="2" customFormat="1" x14ac:dyDescent="0.2">
      <c r="A988" s="153"/>
      <c r="B988" s="153"/>
      <c r="C988" s="153"/>
      <c r="D988" s="11">
        <v>2</v>
      </c>
      <c r="E988" s="9" t="s">
        <v>709</v>
      </c>
      <c r="F988" s="154"/>
      <c r="G988" s="155"/>
      <c r="H988" s="155"/>
    </row>
    <row r="989" spans="1:8" s="2" customFormat="1" x14ac:dyDescent="0.2">
      <c r="A989" s="153"/>
      <c r="B989" s="153"/>
      <c r="C989" s="153"/>
      <c r="D989" s="11">
        <v>1</v>
      </c>
      <c r="E989" s="9" t="s">
        <v>664</v>
      </c>
      <c r="F989" s="154"/>
      <c r="G989" s="155"/>
      <c r="H989" s="155"/>
    </row>
    <row r="990" spans="1:8" s="2" customFormat="1" x14ac:dyDescent="0.2">
      <c r="A990" s="153"/>
      <c r="B990" s="153"/>
      <c r="C990" s="153"/>
      <c r="D990" s="11">
        <v>1</v>
      </c>
      <c r="E990" s="9" t="s">
        <v>283</v>
      </c>
      <c r="F990" s="154"/>
      <c r="G990" s="155"/>
      <c r="H990" s="155"/>
    </row>
    <row r="991" spans="1:8" s="2" customFormat="1" x14ac:dyDescent="0.2">
      <c r="A991" s="153"/>
      <c r="B991" s="153"/>
      <c r="C991" s="153"/>
      <c r="D991" s="11">
        <v>1</v>
      </c>
      <c r="E991" s="9" t="s">
        <v>710</v>
      </c>
      <c r="F991" s="154"/>
      <c r="G991" s="155"/>
      <c r="H991" s="155"/>
    </row>
    <row r="992" spans="1:8" s="2" customFormat="1" x14ac:dyDescent="0.2">
      <c r="A992" s="153"/>
      <c r="B992" s="153"/>
      <c r="C992" s="153"/>
      <c r="D992" s="11">
        <v>2</v>
      </c>
      <c r="E992" s="9" t="s">
        <v>711</v>
      </c>
      <c r="F992" s="154"/>
      <c r="G992" s="155"/>
      <c r="H992" s="155"/>
    </row>
    <row r="993" spans="1:8" s="2" customFormat="1" x14ac:dyDescent="0.2">
      <c r="A993" s="153"/>
      <c r="B993" s="153"/>
      <c r="C993" s="153"/>
      <c r="D993" s="11">
        <v>2</v>
      </c>
      <c r="E993" s="9" t="s">
        <v>712</v>
      </c>
      <c r="F993" s="154"/>
      <c r="G993" s="155"/>
      <c r="H993" s="155"/>
    </row>
    <row r="994" spans="1:8" s="2" customFormat="1" x14ac:dyDescent="0.2">
      <c r="A994" s="153"/>
      <c r="B994" s="153"/>
      <c r="C994" s="153"/>
      <c r="D994" s="11">
        <v>1</v>
      </c>
      <c r="E994" s="9" t="s">
        <v>567</v>
      </c>
      <c r="F994" s="154"/>
      <c r="G994" s="155"/>
      <c r="H994" s="155"/>
    </row>
    <row r="995" spans="1:8" s="2" customFormat="1" x14ac:dyDescent="0.2">
      <c r="A995" s="153"/>
      <c r="B995" s="153"/>
      <c r="C995" s="153"/>
      <c r="D995" s="11">
        <v>1</v>
      </c>
      <c r="E995" s="9" t="s">
        <v>713</v>
      </c>
      <c r="F995" s="154"/>
      <c r="G995" s="155"/>
      <c r="H995" s="155"/>
    </row>
    <row r="996" spans="1:8" s="2" customFormat="1" x14ac:dyDescent="0.2">
      <c r="A996" s="153"/>
      <c r="B996" s="153"/>
      <c r="C996" s="153"/>
      <c r="D996" s="11">
        <v>1</v>
      </c>
      <c r="E996" s="9" t="s">
        <v>714</v>
      </c>
      <c r="F996" s="154"/>
      <c r="G996" s="155"/>
      <c r="H996" s="155"/>
    </row>
    <row r="997" spans="1:8" s="2" customFormat="1" x14ac:dyDescent="0.2">
      <c r="A997" s="153"/>
      <c r="B997" s="153"/>
      <c r="C997" s="153"/>
      <c r="D997" s="11">
        <v>1</v>
      </c>
      <c r="E997" s="9" t="s">
        <v>715</v>
      </c>
      <c r="F997" s="154"/>
      <c r="G997" s="155"/>
      <c r="H997" s="155"/>
    </row>
    <row r="998" spans="1:8" s="2" customFormat="1" x14ac:dyDescent="0.2">
      <c r="A998" s="153"/>
      <c r="B998" s="153"/>
      <c r="C998" s="153"/>
      <c r="D998" s="11">
        <v>1</v>
      </c>
      <c r="E998" s="160" t="s">
        <v>716</v>
      </c>
      <c r="F998" s="154"/>
      <c r="G998" s="155"/>
      <c r="H998" s="155"/>
    </row>
    <row r="999" spans="1:8" s="2" customFormat="1" x14ac:dyDescent="0.2">
      <c r="A999" s="153"/>
      <c r="B999" s="153"/>
      <c r="C999" s="153"/>
      <c r="D999" s="11">
        <v>1</v>
      </c>
      <c r="E999" s="160"/>
      <c r="F999" s="154"/>
      <c r="G999" s="155"/>
      <c r="H999" s="155"/>
    </row>
    <row r="1000" spans="1:8" s="2" customFormat="1" x14ac:dyDescent="0.2">
      <c r="A1000" s="153"/>
      <c r="B1000" s="153"/>
      <c r="C1000" s="153"/>
      <c r="D1000" s="11">
        <v>1</v>
      </c>
      <c r="E1000" s="10" t="s">
        <v>717</v>
      </c>
      <c r="F1000" s="154"/>
      <c r="G1000" s="155"/>
      <c r="H1000" s="155"/>
    </row>
    <row r="1001" spans="1:8" s="2" customFormat="1" x14ac:dyDescent="0.2">
      <c r="A1001" s="153"/>
      <c r="B1001" s="153"/>
      <c r="C1001" s="153"/>
      <c r="D1001" s="11">
        <v>1</v>
      </c>
      <c r="E1001" s="10" t="s">
        <v>718</v>
      </c>
      <c r="F1001" s="154"/>
      <c r="G1001" s="155"/>
      <c r="H1001" s="155"/>
    </row>
    <row r="1002" spans="1:8" s="2" customFormat="1" x14ac:dyDescent="0.2">
      <c r="A1002" s="153"/>
      <c r="B1002" s="153"/>
      <c r="C1002" s="153"/>
      <c r="D1002" s="11">
        <v>1</v>
      </c>
      <c r="E1002" s="10" t="s">
        <v>719</v>
      </c>
      <c r="F1002" s="154"/>
      <c r="G1002" s="155"/>
      <c r="H1002" s="155"/>
    </row>
    <row r="1003" spans="1:8" s="2" customFormat="1" x14ac:dyDescent="0.2">
      <c r="A1003" s="153"/>
      <c r="B1003" s="153"/>
      <c r="C1003" s="153"/>
      <c r="D1003" s="11">
        <v>1</v>
      </c>
      <c r="E1003" s="10" t="s">
        <v>720</v>
      </c>
      <c r="F1003" s="154"/>
      <c r="G1003" s="155"/>
      <c r="H1003" s="155"/>
    </row>
    <row r="1004" spans="1:8" s="2" customFormat="1" x14ac:dyDescent="0.2">
      <c r="A1004" s="153"/>
      <c r="B1004" s="153"/>
      <c r="C1004" s="153"/>
      <c r="D1004" s="11">
        <v>2</v>
      </c>
      <c r="E1004" s="10" t="s">
        <v>721</v>
      </c>
      <c r="F1004" s="154"/>
      <c r="G1004" s="155"/>
      <c r="H1004" s="155"/>
    </row>
    <row r="1005" spans="1:8" s="2" customFormat="1" x14ac:dyDescent="0.2">
      <c r="A1005" s="153"/>
      <c r="B1005" s="153"/>
      <c r="C1005" s="153"/>
      <c r="D1005" s="11">
        <v>1</v>
      </c>
      <c r="E1005" s="10" t="s">
        <v>11</v>
      </c>
      <c r="F1005" s="154"/>
      <c r="G1005" s="155"/>
      <c r="H1005" s="155"/>
    </row>
    <row r="1006" spans="1:8" s="2" customFormat="1" x14ac:dyDescent="0.2">
      <c r="A1006" s="153"/>
      <c r="B1006" s="153"/>
      <c r="C1006" s="153"/>
      <c r="D1006" s="11">
        <v>1</v>
      </c>
      <c r="E1006" s="9" t="s">
        <v>722</v>
      </c>
      <c r="F1006" s="154"/>
      <c r="G1006" s="155"/>
      <c r="H1006" s="155"/>
    </row>
    <row r="1007" spans="1:8" s="2" customFormat="1" x14ac:dyDescent="0.2">
      <c r="A1007" s="153"/>
      <c r="B1007" s="153"/>
      <c r="C1007" s="153"/>
      <c r="D1007" s="11">
        <v>1</v>
      </c>
      <c r="E1007" s="9" t="s">
        <v>723</v>
      </c>
      <c r="F1007" s="154"/>
      <c r="G1007" s="155"/>
      <c r="H1007" s="155"/>
    </row>
    <row r="1008" spans="1:8" s="2" customFormat="1" x14ac:dyDescent="0.2">
      <c r="A1008" s="153"/>
      <c r="B1008" s="153"/>
      <c r="C1008" s="153"/>
      <c r="D1008" s="11">
        <v>1</v>
      </c>
      <c r="E1008" s="9" t="s">
        <v>724</v>
      </c>
      <c r="F1008" s="154"/>
      <c r="G1008" s="155"/>
      <c r="H1008" s="155"/>
    </row>
    <row r="1009" spans="1:8" s="2" customFormat="1" x14ac:dyDescent="0.2">
      <c r="A1009" s="153"/>
      <c r="B1009" s="153"/>
      <c r="C1009" s="153"/>
      <c r="D1009" s="11">
        <v>1</v>
      </c>
      <c r="E1009" s="10" t="s">
        <v>725</v>
      </c>
      <c r="F1009" s="154"/>
      <c r="G1009" s="155"/>
      <c r="H1009" s="155"/>
    </row>
    <row r="1010" spans="1:8" s="2" customFormat="1" x14ac:dyDescent="0.2">
      <c r="A1010" s="153"/>
      <c r="B1010" s="153"/>
      <c r="C1010" s="153"/>
      <c r="D1010" s="11">
        <v>1</v>
      </c>
      <c r="E1010" s="10" t="s">
        <v>726</v>
      </c>
      <c r="F1010" s="154"/>
      <c r="G1010" s="155"/>
      <c r="H1010" s="155"/>
    </row>
    <row r="1011" spans="1:8" s="2" customFormat="1" x14ac:dyDescent="0.2">
      <c r="A1011" s="153"/>
      <c r="B1011" s="153"/>
      <c r="C1011" s="153"/>
      <c r="D1011" s="11">
        <v>1</v>
      </c>
      <c r="E1011" s="10" t="s">
        <v>727</v>
      </c>
      <c r="F1011" s="154"/>
      <c r="G1011" s="155"/>
      <c r="H1011" s="155"/>
    </row>
    <row r="1012" spans="1:8" s="2" customFormat="1" x14ac:dyDescent="0.2">
      <c r="A1012" s="153"/>
      <c r="B1012" s="153"/>
      <c r="C1012" s="153"/>
      <c r="D1012" s="11">
        <v>1</v>
      </c>
      <c r="E1012" s="10" t="s">
        <v>728</v>
      </c>
      <c r="F1012" s="154"/>
      <c r="G1012" s="155"/>
      <c r="H1012" s="155"/>
    </row>
    <row r="1013" spans="1:8" s="2" customFormat="1" x14ac:dyDescent="0.2">
      <c r="A1013" s="153"/>
      <c r="B1013" s="153"/>
      <c r="C1013" s="153"/>
      <c r="D1013" s="11">
        <v>1</v>
      </c>
      <c r="E1013" s="10" t="s">
        <v>729</v>
      </c>
      <c r="F1013" s="154"/>
      <c r="G1013" s="155"/>
      <c r="H1013" s="155"/>
    </row>
    <row r="1014" spans="1:8" s="2" customFormat="1" x14ac:dyDescent="0.2">
      <c r="A1014" s="153"/>
      <c r="B1014" s="153"/>
      <c r="C1014" s="153"/>
      <c r="D1014" s="11">
        <v>1</v>
      </c>
      <c r="E1014" s="10" t="s">
        <v>730</v>
      </c>
      <c r="F1014" s="154"/>
      <c r="G1014" s="155"/>
      <c r="H1014" s="155"/>
    </row>
    <row r="1015" spans="1:8" s="2" customFormat="1" x14ac:dyDescent="0.2">
      <c r="A1015" s="153"/>
      <c r="B1015" s="153"/>
      <c r="C1015" s="153"/>
      <c r="D1015" s="11">
        <v>1</v>
      </c>
      <c r="E1015" s="10" t="s">
        <v>731</v>
      </c>
      <c r="F1015" s="154"/>
      <c r="G1015" s="155"/>
      <c r="H1015" s="155"/>
    </row>
    <row r="1016" spans="1:8" s="2" customFormat="1" x14ac:dyDescent="0.2">
      <c r="A1016" s="153"/>
      <c r="B1016" s="153"/>
      <c r="C1016" s="153"/>
      <c r="D1016" s="11">
        <v>1</v>
      </c>
      <c r="E1016" s="10" t="s">
        <v>732</v>
      </c>
      <c r="F1016" s="154"/>
      <c r="G1016" s="155"/>
      <c r="H1016" s="155"/>
    </row>
    <row r="1017" spans="1:8" s="2" customFormat="1" x14ac:dyDescent="0.2">
      <c r="A1017" s="153"/>
      <c r="B1017" s="153"/>
      <c r="C1017" s="153"/>
      <c r="D1017" s="11">
        <v>1</v>
      </c>
      <c r="E1017" s="10" t="s">
        <v>733</v>
      </c>
      <c r="F1017" s="154"/>
      <c r="G1017" s="155"/>
      <c r="H1017" s="155"/>
    </row>
    <row r="1018" spans="1:8" s="2" customFormat="1" x14ac:dyDescent="0.2">
      <c r="A1018" s="153"/>
      <c r="B1018" s="153"/>
      <c r="C1018" s="153"/>
      <c r="D1018" s="11">
        <v>6</v>
      </c>
      <c r="E1018" s="10" t="s">
        <v>734</v>
      </c>
      <c r="F1018" s="154"/>
      <c r="G1018" s="155"/>
      <c r="H1018" s="155"/>
    </row>
    <row r="1019" spans="1:8" s="2" customFormat="1" x14ac:dyDescent="0.2">
      <c r="A1019" s="153"/>
      <c r="B1019" s="153"/>
      <c r="C1019" s="153"/>
      <c r="D1019" s="11">
        <v>1</v>
      </c>
      <c r="E1019" s="10" t="s">
        <v>461</v>
      </c>
      <c r="F1019" s="154"/>
      <c r="G1019" s="155"/>
      <c r="H1019" s="155"/>
    </row>
    <row r="1020" spans="1:8" s="2" customFormat="1" ht="41.25" customHeight="1" x14ac:dyDescent="0.2">
      <c r="A1020" s="153"/>
      <c r="B1020" s="153"/>
      <c r="C1020" s="153"/>
      <c r="D1020" s="11">
        <v>1</v>
      </c>
      <c r="E1020" s="10" t="s">
        <v>735</v>
      </c>
      <c r="F1020" s="154"/>
      <c r="G1020" s="155"/>
      <c r="H1020" s="155"/>
    </row>
    <row r="1021" spans="1:8" s="2" customFormat="1" x14ac:dyDescent="0.2">
      <c r="A1021" s="153">
        <v>60</v>
      </c>
      <c r="B1021" s="153" t="s">
        <v>10</v>
      </c>
      <c r="C1021" s="153">
        <v>166006452</v>
      </c>
      <c r="D1021" s="11">
        <v>1</v>
      </c>
      <c r="E1021" s="9" t="s">
        <v>614</v>
      </c>
      <c r="F1021" s="154">
        <v>3</v>
      </c>
      <c r="G1021" s="155">
        <v>54237891.399999999</v>
      </c>
      <c r="H1021" s="155">
        <f>G1021*F1021</f>
        <v>162713674.19999999</v>
      </c>
    </row>
    <row r="1022" spans="1:8" s="2" customFormat="1" x14ac:dyDescent="0.2">
      <c r="A1022" s="153"/>
      <c r="B1022" s="153"/>
      <c r="C1022" s="153"/>
      <c r="D1022" s="11">
        <v>1</v>
      </c>
      <c r="E1022" s="9" t="s">
        <v>737</v>
      </c>
      <c r="F1022" s="154"/>
      <c r="G1022" s="155"/>
      <c r="H1022" s="155"/>
    </row>
    <row r="1023" spans="1:8" s="2" customFormat="1" x14ac:dyDescent="0.2">
      <c r="A1023" s="153"/>
      <c r="B1023" s="153"/>
      <c r="C1023" s="153"/>
      <c r="D1023" s="11">
        <v>1</v>
      </c>
      <c r="E1023" s="9" t="s">
        <v>738</v>
      </c>
      <c r="F1023" s="154"/>
      <c r="G1023" s="155"/>
      <c r="H1023" s="155"/>
    </row>
    <row r="1024" spans="1:8" s="2" customFormat="1" x14ac:dyDescent="0.2">
      <c r="A1024" s="153"/>
      <c r="B1024" s="153"/>
      <c r="C1024" s="153"/>
      <c r="D1024" s="11">
        <v>1</v>
      </c>
      <c r="E1024" s="9" t="s">
        <v>739</v>
      </c>
      <c r="F1024" s="154"/>
      <c r="G1024" s="155"/>
      <c r="H1024" s="155"/>
    </row>
    <row r="1025" spans="1:8" s="2" customFormat="1" x14ac:dyDescent="0.2">
      <c r="A1025" s="153"/>
      <c r="B1025" s="153"/>
      <c r="C1025" s="153"/>
      <c r="D1025" s="11">
        <v>2</v>
      </c>
      <c r="E1025" s="9" t="s">
        <v>740</v>
      </c>
      <c r="F1025" s="154"/>
      <c r="G1025" s="155"/>
      <c r="H1025" s="155"/>
    </row>
    <row r="1026" spans="1:8" s="2" customFormat="1" x14ac:dyDescent="0.2">
      <c r="A1026" s="153"/>
      <c r="B1026" s="153"/>
      <c r="C1026" s="153"/>
      <c r="D1026" s="11">
        <v>2</v>
      </c>
      <c r="E1026" s="9" t="s">
        <v>654</v>
      </c>
      <c r="F1026" s="154"/>
      <c r="G1026" s="155"/>
      <c r="H1026" s="155"/>
    </row>
    <row r="1027" spans="1:8" s="2" customFormat="1" x14ac:dyDescent="0.2">
      <c r="A1027" s="153"/>
      <c r="B1027" s="153"/>
      <c r="C1027" s="153"/>
      <c r="D1027" s="11">
        <v>1</v>
      </c>
      <c r="E1027" s="9" t="s">
        <v>741</v>
      </c>
      <c r="F1027" s="154"/>
      <c r="G1027" s="155"/>
      <c r="H1027" s="155"/>
    </row>
    <row r="1028" spans="1:8" s="2" customFormat="1" x14ac:dyDescent="0.2">
      <c r="A1028" s="153"/>
      <c r="B1028" s="153"/>
      <c r="C1028" s="153"/>
      <c r="D1028" s="11">
        <v>1</v>
      </c>
      <c r="E1028" s="9" t="s">
        <v>742</v>
      </c>
      <c r="F1028" s="154"/>
      <c r="G1028" s="155"/>
      <c r="H1028" s="155"/>
    </row>
    <row r="1029" spans="1:8" s="2" customFormat="1" x14ac:dyDescent="0.2">
      <c r="A1029" s="153"/>
      <c r="B1029" s="153"/>
      <c r="C1029" s="153"/>
      <c r="D1029" s="11">
        <v>1</v>
      </c>
      <c r="E1029" s="9" t="s">
        <v>743</v>
      </c>
      <c r="F1029" s="154"/>
      <c r="G1029" s="155"/>
      <c r="H1029" s="155"/>
    </row>
    <row r="1030" spans="1:8" s="2" customFormat="1" x14ac:dyDescent="0.2">
      <c r="A1030" s="153"/>
      <c r="B1030" s="153"/>
      <c r="C1030" s="153"/>
      <c r="D1030" s="11">
        <v>2</v>
      </c>
      <c r="E1030" s="9" t="s">
        <v>744</v>
      </c>
      <c r="F1030" s="154"/>
      <c r="G1030" s="155"/>
      <c r="H1030" s="155"/>
    </row>
    <row r="1031" spans="1:8" s="2" customFormat="1" x14ac:dyDescent="0.2">
      <c r="A1031" s="153"/>
      <c r="B1031" s="153"/>
      <c r="C1031" s="153"/>
      <c r="D1031" s="11">
        <v>2</v>
      </c>
      <c r="E1031" s="9" t="s">
        <v>745</v>
      </c>
      <c r="F1031" s="154"/>
      <c r="G1031" s="155"/>
      <c r="H1031" s="155"/>
    </row>
    <row r="1032" spans="1:8" s="2" customFormat="1" x14ac:dyDescent="0.2">
      <c r="A1032" s="153"/>
      <c r="B1032" s="153"/>
      <c r="C1032" s="153"/>
      <c r="D1032" s="11">
        <v>2</v>
      </c>
      <c r="E1032" s="10" t="s">
        <v>768</v>
      </c>
      <c r="F1032" s="154"/>
      <c r="G1032" s="155"/>
      <c r="H1032" s="155"/>
    </row>
    <row r="1033" spans="1:8" s="2" customFormat="1" x14ac:dyDescent="0.2">
      <c r="A1033" s="153"/>
      <c r="B1033" s="153"/>
      <c r="C1033" s="153"/>
      <c r="D1033" s="11">
        <v>2</v>
      </c>
      <c r="E1033" s="10" t="s">
        <v>767</v>
      </c>
      <c r="F1033" s="154"/>
      <c r="G1033" s="155"/>
      <c r="H1033" s="155"/>
    </row>
    <row r="1034" spans="1:8" s="2" customFormat="1" x14ac:dyDescent="0.2">
      <c r="A1034" s="153"/>
      <c r="B1034" s="153"/>
      <c r="C1034" s="153"/>
      <c r="D1034" s="11">
        <v>2</v>
      </c>
      <c r="E1034" s="10" t="s">
        <v>746</v>
      </c>
      <c r="F1034" s="154"/>
      <c r="G1034" s="155"/>
      <c r="H1034" s="155"/>
    </row>
    <row r="1035" spans="1:8" s="2" customFormat="1" x14ac:dyDescent="0.2">
      <c r="A1035" s="153"/>
      <c r="B1035" s="153"/>
      <c r="C1035" s="153"/>
      <c r="D1035" s="11">
        <v>2</v>
      </c>
      <c r="E1035" s="10" t="s">
        <v>747</v>
      </c>
      <c r="F1035" s="154"/>
      <c r="G1035" s="155"/>
      <c r="H1035" s="155"/>
    </row>
    <row r="1036" spans="1:8" s="2" customFormat="1" x14ac:dyDescent="0.2">
      <c r="A1036" s="153"/>
      <c r="B1036" s="153"/>
      <c r="C1036" s="153"/>
      <c r="D1036" s="11">
        <v>2</v>
      </c>
      <c r="E1036" s="10" t="s">
        <v>748</v>
      </c>
      <c r="F1036" s="154"/>
      <c r="G1036" s="155"/>
      <c r="H1036" s="155"/>
    </row>
    <row r="1037" spans="1:8" s="2" customFormat="1" x14ac:dyDescent="0.2">
      <c r="A1037" s="153"/>
      <c r="B1037" s="153"/>
      <c r="C1037" s="153"/>
      <c r="D1037" s="11">
        <v>2</v>
      </c>
      <c r="E1037" s="10" t="s">
        <v>749</v>
      </c>
      <c r="F1037" s="154"/>
      <c r="G1037" s="155"/>
      <c r="H1037" s="155"/>
    </row>
    <row r="1038" spans="1:8" s="2" customFormat="1" x14ac:dyDescent="0.2">
      <c r="A1038" s="153"/>
      <c r="B1038" s="153"/>
      <c r="C1038" s="153"/>
      <c r="D1038" s="11">
        <v>2</v>
      </c>
      <c r="E1038" s="10" t="s">
        <v>750</v>
      </c>
      <c r="F1038" s="154"/>
      <c r="G1038" s="155"/>
      <c r="H1038" s="155"/>
    </row>
    <row r="1039" spans="1:8" s="2" customFormat="1" x14ac:dyDescent="0.2">
      <c r="A1039" s="153"/>
      <c r="B1039" s="153"/>
      <c r="C1039" s="153"/>
      <c r="D1039" s="11">
        <v>2</v>
      </c>
      <c r="E1039" s="12" t="s">
        <v>751</v>
      </c>
      <c r="F1039" s="154"/>
      <c r="G1039" s="155"/>
      <c r="H1039" s="155"/>
    </row>
    <row r="1040" spans="1:8" s="2" customFormat="1" x14ac:dyDescent="0.2">
      <c r="A1040" s="153"/>
      <c r="B1040" s="153"/>
      <c r="C1040" s="153"/>
      <c r="D1040" s="11">
        <v>4</v>
      </c>
      <c r="E1040" s="9" t="s">
        <v>612</v>
      </c>
      <c r="F1040" s="154"/>
      <c r="G1040" s="155"/>
      <c r="H1040" s="155"/>
    </row>
    <row r="1041" spans="1:8" s="2" customFormat="1" x14ac:dyDescent="0.2">
      <c r="A1041" s="153"/>
      <c r="B1041" s="153"/>
      <c r="C1041" s="153"/>
      <c r="D1041" s="11">
        <v>4</v>
      </c>
      <c r="E1041" s="9" t="s">
        <v>204</v>
      </c>
      <c r="F1041" s="154"/>
      <c r="G1041" s="155"/>
      <c r="H1041" s="155"/>
    </row>
    <row r="1042" spans="1:8" s="2" customFormat="1" x14ac:dyDescent="0.2">
      <c r="A1042" s="153"/>
      <c r="B1042" s="153"/>
      <c r="C1042" s="153"/>
      <c r="D1042" s="11">
        <v>3</v>
      </c>
      <c r="E1042" s="10" t="s">
        <v>752</v>
      </c>
      <c r="F1042" s="154"/>
      <c r="G1042" s="155"/>
      <c r="H1042" s="155"/>
    </row>
    <row r="1043" spans="1:8" s="2" customFormat="1" x14ac:dyDescent="0.2">
      <c r="A1043" s="153"/>
      <c r="B1043" s="153"/>
      <c r="C1043" s="153"/>
      <c r="D1043" s="11">
        <v>3</v>
      </c>
      <c r="E1043" s="10" t="s">
        <v>753</v>
      </c>
      <c r="F1043" s="154"/>
      <c r="G1043" s="155"/>
      <c r="H1043" s="155"/>
    </row>
    <row r="1044" spans="1:8" s="2" customFormat="1" x14ac:dyDescent="0.2">
      <c r="A1044" s="153"/>
      <c r="B1044" s="153"/>
      <c r="C1044" s="153"/>
      <c r="D1044" s="11">
        <v>2</v>
      </c>
      <c r="E1044" s="10" t="s">
        <v>754</v>
      </c>
      <c r="F1044" s="154"/>
      <c r="G1044" s="155"/>
      <c r="H1044" s="155"/>
    </row>
    <row r="1045" spans="1:8" s="2" customFormat="1" x14ac:dyDescent="0.2">
      <c r="A1045" s="153"/>
      <c r="B1045" s="153"/>
      <c r="C1045" s="153"/>
      <c r="D1045" s="11">
        <v>2</v>
      </c>
      <c r="E1045" s="10" t="s">
        <v>755</v>
      </c>
      <c r="F1045" s="154"/>
      <c r="G1045" s="155"/>
      <c r="H1045" s="155"/>
    </row>
    <row r="1046" spans="1:8" s="2" customFormat="1" x14ac:dyDescent="0.2">
      <c r="A1046" s="153"/>
      <c r="B1046" s="153"/>
      <c r="C1046" s="153"/>
      <c r="D1046" s="11">
        <v>2</v>
      </c>
      <c r="E1046" s="10" t="s">
        <v>756</v>
      </c>
      <c r="F1046" s="154"/>
      <c r="G1046" s="155"/>
      <c r="H1046" s="155"/>
    </row>
    <row r="1047" spans="1:8" s="2" customFormat="1" x14ac:dyDescent="0.2">
      <c r="A1047" s="153"/>
      <c r="B1047" s="153"/>
      <c r="C1047" s="153"/>
      <c r="D1047" s="11">
        <v>2</v>
      </c>
      <c r="E1047" s="10" t="s">
        <v>708</v>
      </c>
      <c r="F1047" s="154"/>
      <c r="G1047" s="155"/>
      <c r="H1047" s="155"/>
    </row>
    <row r="1048" spans="1:8" s="2" customFormat="1" x14ac:dyDescent="0.2">
      <c r="A1048" s="153"/>
      <c r="B1048" s="153"/>
      <c r="C1048" s="153"/>
      <c r="D1048" s="11">
        <v>1</v>
      </c>
      <c r="E1048" s="10" t="s">
        <v>757</v>
      </c>
      <c r="F1048" s="154"/>
      <c r="G1048" s="155"/>
      <c r="H1048" s="155"/>
    </row>
    <row r="1049" spans="1:8" s="2" customFormat="1" x14ac:dyDescent="0.2">
      <c r="A1049" s="153"/>
      <c r="B1049" s="153"/>
      <c r="C1049" s="153"/>
      <c r="D1049" s="11">
        <v>1</v>
      </c>
      <c r="E1049" s="10" t="s">
        <v>758</v>
      </c>
      <c r="F1049" s="154"/>
      <c r="G1049" s="155"/>
      <c r="H1049" s="155"/>
    </row>
    <row r="1050" spans="1:8" s="2" customFormat="1" x14ac:dyDescent="0.2">
      <c r="A1050" s="153"/>
      <c r="B1050" s="153"/>
      <c r="C1050" s="153"/>
      <c r="D1050" s="11">
        <v>3</v>
      </c>
      <c r="E1050" s="10" t="s">
        <v>759</v>
      </c>
      <c r="F1050" s="154"/>
      <c r="G1050" s="155"/>
      <c r="H1050" s="155"/>
    </row>
    <row r="1051" spans="1:8" s="2" customFormat="1" x14ac:dyDescent="0.2">
      <c r="A1051" s="153"/>
      <c r="B1051" s="153"/>
      <c r="C1051" s="153"/>
      <c r="D1051" s="11">
        <v>2</v>
      </c>
      <c r="E1051" s="10" t="s">
        <v>760</v>
      </c>
      <c r="F1051" s="154"/>
      <c r="G1051" s="155"/>
      <c r="H1051" s="155"/>
    </row>
    <row r="1052" spans="1:8" s="2" customFormat="1" x14ac:dyDescent="0.2">
      <c r="A1052" s="153"/>
      <c r="B1052" s="153"/>
      <c r="C1052" s="153"/>
      <c r="D1052" s="11">
        <v>2</v>
      </c>
      <c r="E1052" s="10" t="s">
        <v>761</v>
      </c>
      <c r="F1052" s="154"/>
      <c r="G1052" s="155"/>
      <c r="H1052" s="155"/>
    </row>
    <row r="1053" spans="1:8" s="2" customFormat="1" x14ac:dyDescent="0.2">
      <c r="A1053" s="153"/>
      <c r="B1053" s="153"/>
      <c r="C1053" s="153"/>
      <c r="D1053" s="11">
        <v>2</v>
      </c>
      <c r="E1053" s="10" t="s">
        <v>762</v>
      </c>
      <c r="F1053" s="154"/>
      <c r="G1053" s="155"/>
      <c r="H1053" s="155"/>
    </row>
    <row r="1054" spans="1:8" s="2" customFormat="1" x14ac:dyDescent="0.2">
      <c r="A1054" s="153"/>
      <c r="B1054" s="153"/>
      <c r="C1054" s="153"/>
      <c r="D1054" s="11">
        <v>1</v>
      </c>
      <c r="E1054" s="9" t="s">
        <v>763</v>
      </c>
      <c r="F1054" s="154"/>
      <c r="G1054" s="155"/>
      <c r="H1054" s="155"/>
    </row>
    <row r="1055" spans="1:8" s="2" customFormat="1" x14ac:dyDescent="0.2">
      <c r="A1055" s="153"/>
      <c r="B1055" s="153"/>
      <c r="C1055" s="153"/>
      <c r="D1055" s="11">
        <v>1</v>
      </c>
      <c r="E1055" s="9" t="s">
        <v>764</v>
      </c>
      <c r="F1055" s="154"/>
      <c r="G1055" s="155"/>
      <c r="H1055" s="155"/>
    </row>
    <row r="1056" spans="1:8" s="2" customFormat="1" x14ac:dyDescent="0.2">
      <c r="A1056" s="153"/>
      <c r="B1056" s="153"/>
      <c r="C1056" s="153"/>
      <c r="D1056" s="11">
        <v>4</v>
      </c>
      <c r="E1056" s="9" t="s">
        <v>765</v>
      </c>
      <c r="F1056" s="154"/>
      <c r="G1056" s="155"/>
      <c r="H1056" s="155"/>
    </row>
    <row r="1057" spans="1:8" s="2" customFormat="1" x14ac:dyDescent="0.2">
      <c r="A1057" s="153"/>
      <c r="B1057" s="153"/>
      <c r="C1057" s="153"/>
      <c r="D1057" s="11">
        <v>1</v>
      </c>
      <c r="E1057" s="9" t="s">
        <v>736</v>
      </c>
      <c r="F1057" s="154"/>
      <c r="G1057" s="155"/>
      <c r="H1057" s="155"/>
    </row>
    <row r="1058" spans="1:8" s="2" customFormat="1" ht="32.25" customHeight="1" x14ac:dyDescent="0.2">
      <c r="A1058" s="153"/>
      <c r="B1058" s="153"/>
      <c r="C1058" s="153"/>
      <c r="D1058" s="11">
        <v>1</v>
      </c>
      <c r="E1058" s="9" t="s">
        <v>766</v>
      </c>
      <c r="F1058" s="154"/>
      <c r="G1058" s="155"/>
      <c r="H1058" s="155"/>
    </row>
    <row r="1059" spans="1:8" s="2" customFormat="1" x14ac:dyDescent="0.2">
      <c r="A1059" s="153">
        <v>61</v>
      </c>
      <c r="B1059" s="153" t="s">
        <v>9</v>
      </c>
      <c r="C1059" s="153">
        <v>166006453</v>
      </c>
      <c r="D1059" s="11">
        <v>1</v>
      </c>
      <c r="E1059" s="10" t="s">
        <v>769</v>
      </c>
      <c r="F1059" s="154">
        <v>1</v>
      </c>
      <c r="G1059" s="155">
        <v>8745619.4000000004</v>
      </c>
      <c r="H1059" s="155">
        <f>G1059*F1059</f>
        <v>8745619.4000000004</v>
      </c>
    </row>
    <row r="1060" spans="1:8" s="2" customFormat="1" x14ac:dyDescent="0.2">
      <c r="A1060" s="153"/>
      <c r="B1060" s="153"/>
      <c r="C1060" s="153"/>
      <c r="D1060" s="11">
        <v>1</v>
      </c>
      <c r="E1060" s="10" t="s">
        <v>770</v>
      </c>
      <c r="F1060" s="154"/>
      <c r="G1060" s="155"/>
      <c r="H1060" s="155"/>
    </row>
    <row r="1061" spans="1:8" s="2" customFormat="1" x14ac:dyDescent="0.2">
      <c r="A1061" s="153"/>
      <c r="B1061" s="153"/>
      <c r="C1061" s="153"/>
      <c r="D1061" s="11">
        <v>1</v>
      </c>
      <c r="E1061" s="10" t="s">
        <v>774</v>
      </c>
      <c r="F1061" s="154"/>
      <c r="G1061" s="155"/>
      <c r="H1061" s="155"/>
    </row>
    <row r="1062" spans="1:8" s="2" customFormat="1" x14ac:dyDescent="0.2">
      <c r="A1062" s="153"/>
      <c r="B1062" s="153"/>
      <c r="C1062" s="153"/>
      <c r="D1062" s="11">
        <v>1</v>
      </c>
      <c r="E1062" s="10" t="s">
        <v>772</v>
      </c>
      <c r="F1062" s="154"/>
      <c r="G1062" s="155"/>
      <c r="H1062" s="155"/>
    </row>
    <row r="1063" spans="1:8" s="2" customFormat="1" x14ac:dyDescent="0.2">
      <c r="A1063" s="153"/>
      <c r="B1063" s="153"/>
      <c r="C1063" s="153"/>
      <c r="D1063" s="11">
        <v>1</v>
      </c>
      <c r="E1063" s="10" t="s">
        <v>773</v>
      </c>
      <c r="F1063" s="154"/>
      <c r="G1063" s="155"/>
      <c r="H1063" s="155"/>
    </row>
    <row r="1064" spans="1:8" s="2" customFormat="1" x14ac:dyDescent="0.2">
      <c r="A1064" s="153"/>
      <c r="B1064" s="153"/>
      <c r="C1064" s="153"/>
      <c r="D1064" s="11">
        <v>1</v>
      </c>
      <c r="E1064" s="10" t="s">
        <v>775</v>
      </c>
      <c r="F1064" s="154"/>
      <c r="G1064" s="155"/>
      <c r="H1064" s="155"/>
    </row>
    <row r="1065" spans="1:8" s="2" customFormat="1" x14ac:dyDescent="0.2">
      <c r="A1065" s="153"/>
      <c r="B1065" s="153"/>
      <c r="C1065" s="153"/>
      <c r="D1065" s="11">
        <v>1</v>
      </c>
      <c r="E1065" s="10" t="s">
        <v>776</v>
      </c>
      <c r="F1065" s="154"/>
      <c r="G1065" s="155"/>
      <c r="H1065" s="155"/>
    </row>
    <row r="1066" spans="1:8" s="2" customFormat="1" x14ac:dyDescent="0.2">
      <c r="A1066" s="153"/>
      <c r="B1066" s="153"/>
      <c r="C1066" s="153"/>
      <c r="D1066" s="11">
        <v>1</v>
      </c>
      <c r="E1066" s="10" t="s">
        <v>777</v>
      </c>
      <c r="F1066" s="154"/>
      <c r="G1066" s="155"/>
      <c r="H1066" s="155"/>
    </row>
    <row r="1067" spans="1:8" s="2" customFormat="1" x14ac:dyDescent="0.2">
      <c r="A1067" s="153"/>
      <c r="B1067" s="153"/>
      <c r="C1067" s="153"/>
      <c r="D1067" s="11">
        <v>1</v>
      </c>
      <c r="E1067" s="10" t="s">
        <v>778</v>
      </c>
      <c r="F1067" s="154"/>
      <c r="G1067" s="155"/>
      <c r="H1067" s="155"/>
    </row>
    <row r="1068" spans="1:8" s="2" customFormat="1" x14ac:dyDescent="0.2">
      <c r="A1068" s="153"/>
      <c r="B1068" s="153"/>
      <c r="C1068" s="153"/>
      <c r="D1068" s="11">
        <v>1</v>
      </c>
      <c r="E1068" s="10" t="s">
        <v>779</v>
      </c>
      <c r="F1068" s="154"/>
      <c r="G1068" s="155"/>
      <c r="H1068" s="155"/>
    </row>
    <row r="1069" spans="1:8" s="2" customFormat="1" x14ac:dyDescent="0.2">
      <c r="A1069" s="153"/>
      <c r="B1069" s="153"/>
      <c r="C1069" s="153"/>
      <c r="D1069" s="11">
        <v>1</v>
      </c>
      <c r="E1069" s="10" t="s">
        <v>780</v>
      </c>
      <c r="F1069" s="154"/>
      <c r="G1069" s="155"/>
      <c r="H1069" s="155"/>
    </row>
    <row r="1070" spans="1:8" s="2" customFormat="1" x14ac:dyDescent="0.2">
      <c r="A1070" s="153"/>
      <c r="B1070" s="153"/>
      <c r="C1070" s="153"/>
      <c r="D1070" s="11">
        <v>1</v>
      </c>
      <c r="E1070" s="10" t="s">
        <v>781</v>
      </c>
      <c r="F1070" s="154"/>
      <c r="G1070" s="155"/>
      <c r="H1070" s="155"/>
    </row>
    <row r="1071" spans="1:8" s="2" customFormat="1" x14ac:dyDescent="0.2">
      <c r="A1071" s="153"/>
      <c r="B1071" s="153"/>
      <c r="C1071" s="153"/>
      <c r="D1071" s="11">
        <v>1</v>
      </c>
      <c r="E1071" s="10" t="s">
        <v>782</v>
      </c>
      <c r="F1071" s="154"/>
      <c r="G1071" s="155"/>
      <c r="H1071" s="155"/>
    </row>
    <row r="1072" spans="1:8" s="2" customFormat="1" x14ac:dyDescent="0.2">
      <c r="A1072" s="153"/>
      <c r="B1072" s="153"/>
      <c r="C1072" s="153"/>
      <c r="D1072" s="11">
        <v>1</v>
      </c>
      <c r="E1072" s="10" t="s">
        <v>521</v>
      </c>
      <c r="F1072" s="154"/>
      <c r="G1072" s="155"/>
      <c r="H1072" s="155"/>
    </row>
    <row r="1073" spans="1:8" s="2" customFormat="1" x14ac:dyDescent="0.2">
      <c r="A1073" s="153"/>
      <c r="B1073" s="153"/>
      <c r="C1073" s="153"/>
      <c r="D1073" s="11">
        <v>1</v>
      </c>
      <c r="E1073" s="10" t="s">
        <v>771</v>
      </c>
      <c r="F1073" s="154"/>
      <c r="G1073" s="155"/>
      <c r="H1073" s="155"/>
    </row>
    <row r="1074" spans="1:8" s="2" customFormat="1" ht="29.25" customHeight="1" x14ac:dyDescent="0.2">
      <c r="A1074" s="153"/>
      <c r="B1074" s="153"/>
      <c r="C1074" s="153"/>
      <c r="D1074" s="11">
        <v>1</v>
      </c>
      <c r="E1074" s="10" t="s">
        <v>413</v>
      </c>
      <c r="F1074" s="154"/>
      <c r="G1074" s="155"/>
      <c r="H1074" s="155"/>
    </row>
    <row r="1075" spans="1:8" s="2" customFormat="1" x14ac:dyDescent="0.2">
      <c r="A1075" s="153">
        <v>62</v>
      </c>
      <c r="B1075" s="153" t="s">
        <v>8</v>
      </c>
      <c r="C1075" s="153">
        <v>166006454</v>
      </c>
      <c r="D1075" s="11">
        <v>1</v>
      </c>
      <c r="E1075" s="10" t="s">
        <v>783</v>
      </c>
      <c r="F1075" s="154">
        <v>2</v>
      </c>
      <c r="G1075" s="155">
        <v>18760826</v>
      </c>
      <c r="H1075" s="155">
        <f>G1075*F1075</f>
        <v>37521652</v>
      </c>
    </row>
    <row r="1076" spans="1:8" s="2" customFormat="1" x14ac:dyDescent="0.2">
      <c r="A1076" s="153"/>
      <c r="B1076" s="153"/>
      <c r="C1076" s="153"/>
      <c r="D1076" s="11">
        <v>1</v>
      </c>
      <c r="E1076" s="10" t="s">
        <v>783</v>
      </c>
      <c r="F1076" s="154"/>
      <c r="G1076" s="155"/>
      <c r="H1076" s="155"/>
    </row>
    <row r="1077" spans="1:8" s="2" customFormat="1" x14ac:dyDescent="0.2">
      <c r="A1077" s="153"/>
      <c r="B1077" s="153"/>
      <c r="C1077" s="153"/>
      <c r="D1077" s="11">
        <v>2</v>
      </c>
      <c r="E1077" s="10" t="s">
        <v>708</v>
      </c>
      <c r="F1077" s="154"/>
      <c r="G1077" s="155"/>
      <c r="H1077" s="155"/>
    </row>
    <row r="1078" spans="1:8" s="2" customFormat="1" x14ac:dyDescent="0.2">
      <c r="A1078" s="153"/>
      <c r="B1078" s="153"/>
      <c r="C1078" s="153"/>
      <c r="D1078" s="11">
        <v>2</v>
      </c>
      <c r="E1078" s="10" t="s">
        <v>756</v>
      </c>
      <c r="F1078" s="154"/>
      <c r="G1078" s="155"/>
      <c r="H1078" s="155"/>
    </row>
    <row r="1079" spans="1:8" s="2" customFormat="1" x14ac:dyDescent="0.2">
      <c r="A1079" s="153"/>
      <c r="B1079" s="153"/>
      <c r="C1079" s="153"/>
      <c r="D1079" s="11">
        <v>2</v>
      </c>
      <c r="E1079" s="10" t="s">
        <v>757</v>
      </c>
      <c r="F1079" s="154"/>
      <c r="G1079" s="155"/>
      <c r="H1079" s="155"/>
    </row>
    <row r="1080" spans="1:8" s="2" customFormat="1" x14ac:dyDescent="0.2">
      <c r="A1080" s="153"/>
      <c r="B1080" s="153"/>
      <c r="C1080" s="153"/>
      <c r="D1080" s="11">
        <v>1</v>
      </c>
      <c r="E1080" s="9" t="s">
        <v>784</v>
      </c>
      <c r="F1080" s="154"/>
      <c r="G1080" s="155"/>
      <c r="H1080" s="155"/>
    </row>
    <row r="1081" spans="1:8" s="2" customFormat="1" x14ac:dyDescent="0.2">
      <c r="A1081" s="153"/>
      <c r="B1081" s="153"/>
      <c r="C1081" s="153"/>
      <c r="D1081" s="11">
        <v>2</v>
      </c>
      <c r="E1081" s="9" t="s">
        <v>744</v>
      </c>
      <c r="F1081" s="154"/>
      <c r="G1081" s="155"/>
      <c r="H1081" s="155"/>
    </row>
    <row r="1082" spans="1:8" s="2" customFormat="1" x14ac:dyDescent="0.2">
      <c r="A1082" s="153"/>
      <c r="B1082" s="153"/>
      <c r="C1082" s="153"/>
      <c r="D1082" s="11">
        <v>1</v>
      </c>
      <c r="E1082" s="10" t="s">
        <v>785</v>
      </c>
      <c r="F1082" s="154"/>
      <c r="G1082" s="155"/>
      <c r="H1082" s="155"/>
    </row>
    <row r="1083" spans="1:8" s="2" customFormat="1" x14ac:dyDescent="0.2">
      <c r="A1083" s="153"/>
      <c r="B1083" s="153"/>
      <c r="C1083" s="153"/>
      <c r="D1083" s="11">
        <v>1</v>
      </c>
      <c r="E1083" s="10" t="s">
        <v>785</v>
      </c>
      <c r="F1083" s="154"/>
      <c r="G1083" s="155"/>
      <c r="H1083" s="155"/>
    </row>
    <row r="1084" spans="1:8" s="2" customFormat="1" x14ac:dyDescent="0.2">
      <c r="A1084" s="153"/>
      <c r="B1084" s="153"/>
      <c r="C1084" s="153"/>
      <c r="D1084" s="11">
        <v>1</v>
      </c>
      <c r="E1084" s="10" t="s">
        <v>786</v>
      </c>
      <c r="F1084" s="154"/>
      <c r="G1084" s="155"/>
      <c r="H1084" s="155"/>
    </row>
    <row r="1085" spans="1:8" s="2" customFormat="1" x14ac:dyDescent="0.2">
      <c r="A1085" s="153"/>
      <c r="B1085" s="153"/>
      <c r="C1085" s="153"/>
      <c r="D1085" s="11">
        <v>1</v>
      </c>
      <c r="E1085" s="10" t="s">
        <v>786</v>
      </c>
      <c r="F1085" s="154"/>
      <c r="G1085" s="155"/>
      <c r="H1085" s="155"/>
    </row>
    <row r="1086" spans="1:8" s="2" customFormat="1" x14ac:dyDescent="0.2">
      <c r="A1086" s="153"/>
      <c r="B1086" s="153"/>
      <c r="C1086" s="153"/>
      <c r="D1086" s="11">
        <v>2</v>
      </c>
      <c r="E1086" s="10" t="s">
        <v>762</v>
      </c>
      <c r="F1086" s="154"/>
      <c r="G1086" s="155"/>
      <c r="H1086" s="155"/>
    </row>
    <row r="1087" spans="1:8" s="2" customFormat="1" x14ac:dyDescent="0.2">
      <c r="A1087" s="153"/>
      <c r="B1087" s="153"/>
      <c r="C1087" s="153"/>
      <c r="D1087" s="11">
        <v>1</v>
      </c>
      <c r="E1087" s="9" t="s">
        <v>787</v>
      </c>
      <c r="F1087" s="154"/>
      <c r="G1087" s="155"/>
      <c r="H1087" s="155"/>
    </row>
    <row r="1088" spans="1:8" s="2" customFormat="1" x14ac:dyDescent="0.2">
      <c r="A1088" s="153"/>
      <c r="B1088" s="153"/>
      <c r="C1088" s="153"/>
      <c r="D1088" s="11">
        <v>1</v>
      </c>
      <c r="E1088" s="9" t="s">
        <v>788</v>
      </c>
      <c r="F1088" s="154"/>
      <c r="G1088" s="155"/>
      <c r="H1088" s="155"/>
    </row>
    <row r="1089" spans="1:8" s="2" customFormat="1" x14ac:dyDescent="0.2">
      <c r="A1089" s="153"/>
      <c r="B1089" s="153"/>
      <c r="C1089" s="153"/>
      <c r="D1089" s="11">
        <v>2</v>
      </c>
      <c r="E1089" s="9" t="s">
        <v>789</v>
      </c>
      <c r="F1089" s="154"/>
      <c r="G1089" s="155"/>
      <c r="H1089" s="155"/>
    </row>
    <row r="1090" spans="1:8" s="2" customFormat="1" x14ac:dyDescent="0.2">
      <c r="A1090" s="153"/>
      <c r="B1090" s="153"/>
      <c r="C1090" s="153"/>
      <c r="D1090" s="11">
        <v>1</v>
      </c>
      <c r="E1090" s="9" t="s">
        <v>790</v>
      </c>
      <c r="F1090" s="154"/>
      <c r="G1090" s="155"/>
      <c r="H1090" s="155"/>
    </row>
    <row r="1091" spans="1:8" s="2" customFormat="1" x14ac:dyDescent="0.2">
      <c r="A1091" s="153"/>
      <c r="B1091" s="153"/>
      <c r="C1091" s="153"/>
      <c r="D1091" s="11">
        <v>1</v>
      </c>
      <c r="E1091" s="9" t="s">
        <v>117</v>
      </c>
      <c r="F1091" s="154"/>
      <c r="G1091" s="155"/>
      <c r="H1091" s="155"/>
    </row>
    <row r="1092" spans="1:8" s="2" customFormat="1" ht="45" customHeight="1" x14ac:dyDescent="0.2">
      <c r="A1092" s="153"/>
      <c r="B1092" s="153"/>
      <c r="C1092" s="153"/>
      <c r="D1092" s="18">
        <v>1</v>
      </c>
      <c r="E1092" s="20" t="s">
        <v>125</v>
      </c>
      <c r="F1092" s="154"/>
      <c r="G1092" s="155"/>
      <c r="H1092" s="155"/>
    </row>
    <row r="1093" spans="1:8" s="2" customFormat="1" x14ac:dyDescent="0.2">
      <c r="A1093" s="153">
        <v>63</v>
      </c>
      <c r="B1093" s="165" t="s">
        <v>7</v>
      </c>
      <c r="C1093" s="165">
        <v>166006455</v>
      </c>
      <c r="D1093" s="13">
        <v>1</v>
      </c>
      <c r="E1093" s="10" t="s">
        <v>791</v>
      </c>
      <c r="F1093" s="164">
        <v>3</v>
      </c>
      <c r="G1093" s="155">
        <v>22398894</v>
      </c>
      <c r="H1093" s="155">
        <f>G1093*F1093</f>
        <v>67196682</v>
      </c>
    </row>
    <row r="1094" spans="1:8" s="2" customFormat="1" x14ac:dyDescent="0.2">
      <c r="A1094" s="153"/>
      <c r="B1094" s="165"/>
      <c r="C1094" s="165"/>
      <c r="D1094" s="13">
        <v>2</v>
      </c>
      <c r="E1094" s="10" t="s">
        <v>792</v>
      </c>
      <c r="F1094" s="164"/>
      <c r="G1094" s="155"/>
      <c r="H1094" s="155"/>
    </row>
    <row r="1095" spans="1:8" s="2" customFormat="1" x14ac:dyDescent="0.2">
      <c r="A1095" s="153"/>
      <c r="B1095" s="165"/>
      <c r="C1095" s="165"/>
      <c r="D1095" s="13">
        <v>2</v>
      </c>
      <c r="E1095" s="10" t="s">
        <v>793</v>
      </c>
      <c r="F1095" s="164"/>
      <c r="G1095" s="155"/>
      <c r="H1095" s="155"/>
    </row>
    <row r="1096" spans="1:8" s="2" customFormat="1" x14ac:dyDescent="0.2">
      <c r="A1096" s="153"/>
      <c r="B1096" s="165"/>
      <c r="C1096" s="165"/>
      <c r="D1096" s="13">
        <v>2</v>
      </c>
      <c r="E1096" s="10" t="s">
        <v>794</v>
      </c>
      <c r="F1096" s="164"/>
      <c r="G1096" s="155"/>
      <c r="H1096" s="155"/>
    </row>
    <row r="1097" spans="1:8" s="2" customFormat="1" x14ac:dyDescent="0.2">
      <c r="A1097" s="153"/>
      <c r="B1097" s="165"/>
      <c r="C1097" s="165"/>
      <c r="D1097" s="13">
        <v>1</v>
      </c>
      <c r="E1097" s="10" t="s">
        <v>795</v>
      </c>
      <c r="F1097" s="164"/>
      <c r="G1097" s="155"/>
      <c r="H1097" s="155"/>
    </row>
    <row r="1098" spans="1:8" s="2" customFormat="1" x14ac:dyDescent="0.2">
      <c r="A1098" s="153"/>
      <c r="B1098" s="165"/>
      <c r="C1098" s="165"/>
      <c r="D1098" s="13">
        <v>1</v>
      </c>
      <c r="E1098" s="10" t="s">
        <v>796</v>
      </c>
      <c r="F1098" s="164"/>
      <c r="G1098" s="155"/>
      <c r="H1098" s="155"/>
    </row>
    <row r="1099" spans="1:8" s="2" customFormat="1" x14ac:dyDescent="0.2">
      <c r="A1099" s="153"/>
      <c r="B1099" s="165"/>
      <c r="C1099" s="165"/>
      <c r="D1099" s="13">
        <v>2</v>
      </c>
      <c r="E1099" s="10" t="s">
        <v>797</v>
      </c>
      <c r="F1099" s="164"/>
      <c r="G1099" s="155"/>
      <c r="H1099" s="155"/>
    </row>
    <row r="1100" spans="1:8" s="2" customFormat="1" x14ac:dyDescent="0.2">
      <c r="A1100" s="153"/>
      <c r="B1100" s="165"/>
      <c r="C1100" s="165"/>
      <c r="D1100" s="13">
        <v>1</v>
      </c>
      <c r="E1100" s="10" t="s">
        <v>798</v>
      </c>
      <c r="F1100" s="164"/>
      <c r="G1100" s="155"/>
      <c r="H1100" s="155"/>
    </row>
    <row r="1101" spans="1:8" s="2" customFormat="1" x14ac:dyDescent="0.2">
      <c r="A1101" s="153"/>
      <c r="B1101" s="165"/>
      <c r="C1101" s="165"/>
      <c r="D1101" s="13">
        <v>1</v>
      </c>
      <c r="E1101" s="10" t="s">
        <v>799</v>
      </c>
      <c r="F1101" s="164"/>
      <c r="G1101" s="155"/>
      <c r="H1101" s="155"/>
    </row>
    <row r="1102" spans="1:8" s="2" customFormat="1" x14ac:dyDescent="0.2">
      <c r="A1102" s="153"/>
      <c r="B1102" s="165"/>
      <c r="C1102" s="165"/>
      <c r="D1102" s="13">
        <v>1</v>
      </c>
      <c r="E1102" s="10" t="s">
        <v>800</v>
      </c>
      <c r="F1102" s="164"/>
      <c r="G1102" s="155"/>
      <c r="H1102" s="155"/>
    </row>
    <row r="1103" spans="1:8" s="2" customFormat="1" x14ac:dyDescent="0.2">
      <c r="A1103" s="153"/>
      <c r="B1103" s="165"/>
      <c r="C1103" s="165"/>
      <c r="D1103" s="13">
        <v>1</v>
      </c>
      <c r="E1103" s="10" t="s">
        <v>801</v>
      </c>
      <c r="F1103" s="164"/>
      <c r="G1103" s="155"/>
      <c r="H1103" s="155"/>
    </row>
    <row r="1104" spans="1:8" s="2" customFormat="1" x14ac:dyDescent="0.2">
      <c r="A1104" s="153"/>
      <c r="B1104" s="165"/>
      <c r="C1104" s="165"/>
      <c r="D1104" s="13">
        <v>1</v>
      </c>
      <c r="E1104" s="10" t="s">
        <v>802</v>
      </c>
      <c r="F1104" s="164"/>
      <c r="G1104" s="155"/>
      <c r="H1104" s="155"/>
    </row>
    <row r="1105" spans="1:8" s="2" customFormat="1" x14ac:dyDescent="0.2">
      <c r="A1105" s="153"/>
      <c r="B1105" s="165"/>
      <c r="C1105" s="165"/>
      <c r="D1105" s="13">
        <v>1</v>
      </c>
      <c r="E1105" s="10" t="s">
        <v>803</v>
      </c>
      <c r="F1105" s="164"/>
      <c r="G1105" s="155"/>
      <c r="H1105" s="155"/>
    </row>
    <row r="1106" spans="1:8" s="2" customFormat="1" x14ac:dyDescent="0.2">
      <c r="A1106" s="153"/>
      <c r="B1106" s="165"/>
      <c r="C1106" s="165"/>
      <c r="D1106" s="13">
        <v>1</v>
      </c>
      <c r="E1106" s="10" t="s">
        <v>804</v>
      </c>
      <c r="F1106" s="164"/>
      <c r="G1106" s="155"/>
      <c r="H1106" s="155"/>
    </row>
    <row r="1107" spans="1:8" s="2" customFormat="1" x14ac:dyDescent="0.2">
      <c r="A1107" s="153"/>
      <c r="B1107" s="165"/>
      <c r="C1107" s="165"/>
      <c r="D1107" s="13">
        <v>1</v>
      </c>
      <c r="E1107" s="10" t="s">
        <v>805</v>
      </c>
      <c r="F1107" s="164"/>
      <c r="G1107" s="155"/>
      <c r="H1107" s="155"/>
    </row>
    <row r="1108" spans="1:8" s="2" customFormat="1" x14ac:dyDescent="0.2">
      <c r="A1108" s="153"/>
      <c r="B1108" s="165"/>
      <c r="C1108" s="165"/>
      <c r="D1108" s="13">
        <v>1</v>
      </c>
      <c r="E1108" s="10" t="s">
        <v>806</v>
      </c>
      <c r="F1108" s="164"/>
      <c r="G1108" s="155"/>
      <c r="H1108" s="155"/>
    </row>
    <row r="1109" spans="1:8" s="2" customFormat="1" x14ac:dyDescent="0.2">
      <c r="A1109" s="153"/>
      <c r="B1109" s="165"/>
      <c r="C1109" s="165"/>
      <c r="D1109" s="13">
        <v>1</v>
      </c>
      <c r="E1109" s="10" t="s">
        <v>807</v>
      </c>
      <c r="F1109" s="164"/>
      <c r="G1109" s="155"/>
      <c r="H1109" s="155"/>
    </row>
    <row r="1110" spans="1:8" s="2" customFormat="1" x14ac:dyDescent="0.2">
      <c r="A1110" s="153"/>
      <c r="B1110" s="165"/>
      <c r="C1110" s="165"/>
      <c r="D1110" s="13">
        <v>1</v>
      </c>
      <c r="E1110" s="10" t="s">
        <v>808</v>
      </c>
      <c r="F1110" s="164"/>
      <c r="G1110" s="155"/>
      <c r="H1110" s="155"/>
    </row>
    <row r="1111" spans="1:8" s="2" customFormat="1" x14ac:dyDescent="0.2">
      <c r="A1111" s="153"/>
      <c r="B1111" s="165"/>
      <c r="C1111" s="165"/>
      <c r="D1111" s="13">
        <v>4</v>
      </c>
      <c r="E1111" s="10" t="s">
        <v>809</v>
      </c>
      <c r="F1111" s="164"/>
      <c r="G1111" s="155"/>
      <c r="H1111" s="155"/>
    </row>
    <row r="1112" spans="1:8" s="2" customFormat="1" x14ac:dyDescent="0.2">
      <c r="A1112" s="153"/>
      <c r="B1112" s="165"/>
      <c r="C1112" s="165"/>
      <c r="D1112" s="13">
        <v>1</v>
      </c>
      <c r="E1112" s="10" t="s">
        <v>810</v>
      </c>
      <c r="F1112" s="164"/>
      <c r="G1112" s="155"/>
      <c r="H1112" s="155"/>
    </row>
    <row r="1113" spans="1:8" s="2" customFormat="1" x14ac:dyDescent="0.2">
      <c r="A1113" s="153"/>
      <c r="B1113" s="165"/>
      <c r="C1113" s="165"/>
      <c r="D1113" s="13">
        <v>4</v>
      </c>
      <c r="E1113" s="10" t="s">
        <v>811</v>
      </c>
      <c r="F1113" s="164"/>
      <c r="G1113" s="155"/>
      <c r="H1113" s="155"/>
    </row>
    <row r="1114" spans="1:8" s="2" customFormat="1" x14ac:dyDescent="0.2">
      <c r="A1114" s="153"/>
      <c r="B1114" s="165"/>
      <c r="C1114" s="165"/>
      <c r="D1114" s="13">
        <v>4</v>
      </c>
      <c r="E1114" s="10" t="s">
        <v>812</v>
      </c>
      <c r="F1114" s="164"/>
      <c r="G1114" s="155"/>
      <c r="H1114" s="155"/>
    </row>
    <row r="1115" spans="1:8" s="2" customFormat="1" x14ac:dyDescent="0.2">
      <c r="A1115" s="153"/>
      <c r="B1115" s="165"/>
      <c r="C1115" s="165"/>
      <c r="D1115" s="13">
        <v>2</v>
      </c>
      <c r="E1115" s="10" t="s">
        <v>813</v>
      </c>
      <c r="F1115" s="164"/>
      <c r="G1115" s="155"/>
      <c r="H1115" s="155"/>
    </row>
    <row r="1116" spans="1:8" s="2" customFormat="1" x14ac:dyDescent="0.2">
      <c r="A1116" s="153"/>
      <c r="B1116" s="165"/>
      <c r="C1116" s="165"/>
      <c r="D1116" s="11">
        <v>2</v>
      </c>
      <c r="E1116" s="10" t="s">
        <v>814</v>
      </c>
      <c r="F1116" s="164"/>
      <c r="G1116" s="155"/>
      <c r="H1116" s="155"/>
    </row>
    <row r="1117" spans="1:8" s="2" customFormat="1" x14ac:dyDescent="0.2">
      <c r="A1117" s="153"/>
      <c r="B1117" s="165"/>
      <c r="C1117" s="165"/>
      <c r="D1117" s="11">
        <v>2</v>
      </c>
      <c r="E1117" s="10" t="s">
        <v>815</v>
      </c>
      <c r="F1117" s="164"/>
      <c r="G1117" s="155"/>
      <c r="H1117" s="155"/>
    </row>
    <row r="1118" spans="1:8" s="2" customFormat="1" x14ac:dyDescent="0.2">
      <c r="A1118" s="153"/>
      <c r="B1118" s="165"/>
      <c r="C1118" s="165"/>
      <c r="D1118" s="11">
        <v>6</v>
      </c>
      <c r="E1118" s="10" t="s">
        <v>816</v>
      </c>
      <c r="F1118" s="164"/>
      <c r="G1118" s="155"/>
      <c r="H1118" s="155"/>
    </row>
    <row r="1119" spans="1:8" s="2" customFormat="1" x14ac:dyDescent="0.2">
      <c r="A1119" s="153"/>
      <c r="B1119" s="165"/>
      <c r="C1119" s="165"/>
      <c r="D1119" s="11">
        <v>2</v>
      </c>
      <c r="E1119" s="10" t="s">
        <v>817</v>
      </c>
      <c r="F1119" s="164"/>
      <c r="G1119" s="155"/>
      <c r="H1119" s="155"/>
    </row>
    <row r="1120" spans="1:8" s="2" customFormat="1" x14ac:dyDescent="0.2">
      <c r="A1120" s="153"/>
      <c r="B1120" s="165"/>
      <c r="C1120" s="165"/>
      <c r="D1120" s="11">
        <v>1</v>
      </c>
      <c r="E1120" s="10" t="s">
        <v>395</v>
      </c>
      <c r="F1120" s="164"/>
      <c r="G1120" s="155"/>
      <c r="H1120" s="155"/>
    </row>
    <row r="1121" spans="1:8" s="2" customFormat="1" ht="33.75" customHeight="1" x14ac:dyDescent="0.2">
      <c r="A1121" s="153"/>
      <c r="B1121" s="165"/>
      <c r="C1121" s="165"/>
      <c r="D1121" s="11">
        <v>1</v>
      </c>
      <c r="E1121" s="10" t="s">
        <v>818</v>
      </c>
      <c r="F1121" s="164"/>
      <c r="G1121" s="155"/>
      <c r="H1121" s="155"/>
    </row>
    <row r="1122" spans="1:8" s="2" customFormat="1" ht="12.75" customHeight="1" x14ac:dyDescent="0.2">
      <c r="A1122" s="153">
        <v>64</v>
      </c>
      <c r="B1122" s="161" t="s">
        <v>6</v>
      </c>
      <c r="C1122" s="161">
        <v>166006456</v>
      </c>
      <c r="D1122" s="13">
        <v>1</v>
      </c>
      <c r="E1122" s="9" t="s">
        <v>819</v>
      </c>
      <c r="F1122" s="164">
        <v>3</v>
      </c>
      <c r="G1122" s="155">
        <v>42396844</v>
      </c>
      <c r="H1122" s="155">
        <f>G1122*F1122</f>
        <v>127190532</v>
      </c>
    </row>
    <row r="1123" spans="1:8" s="2" customFormat="1" x14ac:dyDescent="0.2">
      <c r="A1123" s="153"/>
      <c r="B1123" s="162"/>
      <c r="C1123" s="162"/>
      <c r="D1123" s="13">
        <v>1</v>
      </c>
      <c r="E1123" s="9" t="s">
        <v>820</v>
      </c>
      <c r="F1123" s="164"/>
      <c r="G1123" s="155"/>
      <c r="H1123" s="155"/>
    </row>
    <row r="1124" spans="1:8" s="2" customFormat="1" x14ac:dyDescent="0.2">
      <c r="A1124" s="153"/>
      <c r="B1124" s="162"/>
      <c r="C1124" s="162"/>
      <c r="D1124" s="13">
        <v>2</v>
      </c>
      <c r="E1124" s="9" t="s">
        <v>821</v>
      </c>
      <c r="F1124" s="164"/>
      <c r="G1124" s="155"/>
      <c r="H1124" s="155"/>
    </row>
    <row r="1125" spans="1:8" s="2" customFormat="1" x14ac:dyDescent="0.2">
      <c r="A1125" s="153"/>
      <c r="B1125" s="162"/>
      <c r="C1125" s="162"/>
      <c r="D1125" s="13">
        <v>2</v>
      </c>
      <c r="E1125" s="9" t="s">
        <v>822</v>
      </c>
      <c r="F1125" s="164"/>
      <c r="G1125" s="155"/>
      <c r="H1125" s="155"/>
    </row>
    <row r="1126" spans="1:8" s="2" customFormat="1" x14ac:dyDescent="0.2">
      <c r="A1126" s="153"/>
      <c r="B1126" s="162"/>
      <c r="C1126" s="162"/>
      <c r="D1126" s="13">
        <v>1</v>
      </c>
      <c r="E1126" s="9" t="s">
        <v>823</v>
      </c>
      <c r="F1126" s="164"/>
      <c r="G1126" s="155"/>
      <c r="H1126" s="155"/>
    </row>
    <row r="1127" spans="1:8" s="2" customFormat="1" x14ac:dyDescent="0.2">
      <c r="A1127" s="153"/>
      <c r="B1127" s="162"/>
      <c r="C1127" s="162"/>
      <c r="D1127" s="13">
        <v>2</v>
      </c>
      <c r="E1127" s="9" t="s">
        <v>824</v>
      </c>
      <c r="F1127" s="164"/>
      <c r="G1127" s="155"/>
      <c r="H1127" s="155"/>
    </row>
    <row r="1128" spans="1:8" s="2" customFormat="1" x14ac:dyDescent="0.2">
      <c r="A1128" s="153"/>
      <c r="B1128" s="162"/>
      <c r="C1128" s="162"/>
      <c r="D1128" s="13">
        <v>4</v>
      </c>
      <c r="E1128" s="9" t="s">
        <v>825</v>
      </c>
      <c r="F1128" s="164"/>
      <c r="G1128" s="155"/>
      <c r="H1128" s="155"/>
    </row>
    <row r="1129" spans="1:8" s="2" customFormat="1" x14ac:dyDescent="0.2">
      <c r="A1129" s="153"/>
      <c r="B1129" s="162"/>
      <c r="C1129" s="162"/>
      <c r="D1129" s="13">
        <v>2</v>
      </c>
      <c r="E1129" s="9" t="s">
        <v>826</v>
      </c>
      <c r="F1129" s="164"/>
      <c r="G1129" s="155"/>
      <c r="H1129" s="155"/>
    </row>
    <row r="1130" spans="1:8" s="2" customFormat="1" x14ac:dyDescent="0.2">
      <c r="A1130" s="153"/>
      <c r="B1130" s="162"/>
      <c r="C1130" s="162"/>
      <c r="D1130" s="13">
        <v>1</v>
      </c>
      <c r="E1130" s="9" t="s">
        <v>827</v>
      </c>
      <c r="F1130" s="164"/>
      <c r="G1130" s="155"/>
      <c r="H1130" s="155"/>
    </row>
    <row r="1131" spans="1:8" s="2" customFormat="1" x14ac:dyDescent="0.2">
      <c r="A1131" s="153"/>
      <c r="B1131" s="162"/>
      <c r="C1131" s="162"/>
      <c r="D1131" s="13">
        <v>1</v>
      </c>
      <c r="E1131" s="9" t="s">
        <v>828</v>
      </c>
      <c r="F1131" s="164"/>
      <c r="G1131" s="155"/>
      <c r="H1131" s="155"/>
    </row>
    <row r="1132" spans="1:8" s="2" customFormat="1" x14ac:dyDescent="0.2">
      <c r="A1132" s="153"/>
      <c r="B1132" s="162"/>
      <c r="C1132" s="162"/>
      <c r="D1132" s="13">
        <v>7</v>
      </c>
      <c r="E1132" s="9" t="s">
        <v>829</v>
      </c>
      <c r="F1132" s="164"/>
      <c r="G1132" s="155"/>
      <c r="H1132" s="155"/>
    </row>
    <row r="1133" spans="1:8" s="2" customFormat="1" x14ac:dyDescent="0.2">
      <c r="A1133" s="153"/>
      <c r="B1133" s="162"/>
      <c r="C1133" s="162"/>
      <c r="D1133" s="13">
        <v>10</v>
      </c>
      <c r="E1133" s="9" t="s">
        <v>830</v>
      </c>
      <c r="F1133" s="164"/>
      <c r="G1133" s="155"/>
      <c r="H1133" s="155"/>
    </row>
    <row r="1134" spans="1:8" s="2" customFormat="1" x14ac:dyDescent="0.2">
      <c r="A1134" s="153"/>
      <c r="B1134" s="162"/>
      <c r="C1134" s="162"/>
      <c r="D1134" s="13">
        <v>5</v>
      </c>
      <c r="E1134" s="9" t="s">
        <v>831</v>
      </c>
      <c r="F1134" s="164"/>
      <c r="G1134" s="155"/>
      <c r="H1134" s="155"/>
    </row>
    <row r="1135" spans="1:8" s="2" customFormat="1" x14ac:dyDescent="0.2">
      <c r="A1135" s="153"/>
      <c r="B1135" s="162"/>
      <c r="C1135" s="162"/>
      <c r="D1135" s="13">
        <v>4</v>
      </c>
      <c r="E1135" s="9" t="s">
        <v>832</v>
      </c>
      <c r="F1135" s="164"/>
      <c r="G1135" s="155"/>
      <c r="H1135" s="155"/>
    </row>
    <row r="1136" spans="1:8" s="2" customFormat="1" x14ac:dyDescent="0.2">
      <c r="A1136" s="153"/>
      <c r="B1136" s="162"/>
      <c r="C1136" s="162"/>
      <c r="D1136" s="13">
        <v>5</v>
      </c>
      <c r="E1136" s="9" t="s">
        <v>833</v>
      </c>
      <c r="F1136" s="164"/>
      <c r="G1136" s="155"/>
      <c r="H1136" s="155"/>
    </row>
    <row r="1137" spans="1:8" s="2" customFormat="1" x14ac:dyDescent="0.2">
      <c r="A1137" s="153"/>
      <c r="B1137" s="162"/>
      <c r="C1137" s="162"/>
      <c r="D1137" s="13">
        <v>3</v>
      </c>
      <c r="E1137" s="9" t="s">
        <v>834</v>
      </c>
      <c r="F1137" s="164"/>
      <c r="G1137" s="155"/>
      <c r="H1137" s="155"/>
    </row>
    <row r="1138" spans="1:8" s="2" customFormat="1" x14ac:dyDescent="0.2">
      <c r="A1138" s="153"/>
      <c r="B1138" s="162"/>
      <c r="C1138" s="162"/>
      <c r="D1138" s="13">
        <v>1</v>
      </c>
      <c r="E1138" s="9" t="s">
        <v>835</v>
      </c>
      <c r="F1138" s="164"/>
      <c r="G1138" s="155"/>
      <c r="H1138" s="155"/>
    </row>
    <row r="1139" spans="1:8" s="2" customFormat="1" x14ac:dyDescent="0.2">
      <c r="A1139" s="153"/>
      <c r="B1139" s="162"/>
      <c r="C1139" s="162"/>
      <c r="D1139" s="13">
        <v>2</v>
      </c>
      <c r="E1139" s="9" t="s">
        <v>836</v>
      </c>
      <c r="F1139" s="164"/>
      <c r="G1139" s="155"/>
      <c r="H1139" s="155"/>
    </row>
    <row r="1140" spans="1:8" s="2" customFormat="1" x14ac:dyDescent="0.2">
      <c r="A1140" s="153"/>
      <c r="B1140" s="162"/>
      <c r="C1140" s="162"/>
      <c r="D1140" s="13">
        <v>3</v>
      </c>
      <c r="E1140" s="9" t="s">
        <v>837</v>
      </c>
      <c r="F1140" s="164"/>
      <c r="G1140" s="155"/>
      <c r="H1140" s="155"/>
    </row>
    <row r="1141" spans="1:8" s="2" customFormat="1" x14ac:dyDescent="0.2">
      <c r="A1141" s="153"/>
      <c r="B1141" s="162"/>
      <c r="C1141" s="162"/>
      <c r="D1141" s="13">
        <v>1</v>
      </c>
      <c r="E1141" s="9" t="s">
        <v>838</v>
      </c>
      <c r="F1141" s="164"/>
      <c r="G1141" s="155"/>
      <c r="H1141" s="155"/>
    </row>
    <row r="1142" spans="1:8" s="2" customFormat="1" x14ac:dyDescent="0.2">
      <c r="A1142" s="153"/>
      <c r="B1142" s="162"/>
      <c r="C1142" s="162"/>
      <c r="D1142" s="13">
        <v>1</v>
      </c>
      <c r="E1142" s="9" t="s">
        <v>839</v>
      </c>
      <c r="F1142" s="164"/>
      <c r="G1142" s="155"/>
      <c r="H1142" s="155"/>
    </row>
    <row r="1143" spans="1:8" s="2" customFormat="1" x14ac:dyDescent="0.2">
      <c r="A1143" s="153"/>
      <c r="B1143" s="162"/>
      <c r="C1143" s="162"/>
      <c r="D1143" s="11">
        <v>1</v>
      </c>
      <c r="E1143" s="9" t="s">
        <v>840</v>
      </c>
      <c r="F1143" s="164"/>
      <c r="G1143" s="155"/>
      <c r="H1143" s="155"/>
    </row>
    <row r="1144" spans="1:8" s="2" customFormat="1" x14ac:dyDescent="0.2">
      <c r="A1144" s="153"/>
      <c r="B1144" s="162"/>
      <c r="C1144" s="162"/>
      <c r="D1144" s="11">
        <v>1</v>
      </c>
      <c r="E1144" s="9" t="s">
        <v>841</v>
      </c>
      <c r="F1144" s="164"/>
      <c r="G1144" s="155"/>
      <c r="H1144" s="155"/>
    </row>
    <row r="1145" spans="1:8" s="2" customFormat="1" x14ac:dyDescent="0.2">
      <c r="A1145" s="153"/>
      <c r="B1145" s="162"/>
      <c r="C1145" s="162"/>
      <c r="D1145" s="11">
        <v>1</v>
      </c>
      <c r="E1145" s="9" t="s">
        <v>842</v>
      </c>
      <c r="F1145" s="164"/>
      <c r="G1145" s="155"/>
      <c r="H1145" s="155"/>
    </row>
    <row r="1146" spans="1:8" s="2" customFormat="1" ht="13.5" customHeight="1" x14ac:dyDescent="0.2">
      <c r="A1146" s="153"/>
      <c r="B1146" s="162"/>
      <c r="C1146" s="162"/>
      <c r="D1146" s="11">
        <v>1</v>
      </c>
      <c r="E1146" s="9" t="s">
        <v>843</v>
      </c>
      <c r="F1146" s="164"/>
      <c r="G1146" s="155"/>
      <c r="H1146" s="155"/>
    </row>
    <row r="1147" spans="1:8" s="2" customFormat="1" x14ac:dyDescent="0.2">
      <c r="A1147" s="153"/>
      <c r="B1147" s="162"/>
      <c r="C1147" s="162"/>
      <c r="D1147" s="11">
        <v>1</v>
      </c>
      <c r="E1147" s="9" t="s">
        <v>844</v>
      </c>
      <c r="F1147" s="164"/>
      <c r="G1147" s="155"/>
      <c r="H1147" s="155"/>
    </row>
    <row r="1148" spans="1:8" s="2" customFormat="1" x14ac:dyDescent="0.2">
      <c r="A1148" s="153"/>
      <c r="B1148" s="162"/>
      <c r="C1148" s="162"/>
      <c r="D1148" s="11">
        <v>1</v>
      </c>
      <c r="E1148" s="9" t="s">
        <v>845</v>
      </c>
      <c r="F1148" s="164"/>
      <c r="G1148" s="155"/>
      <c r="H1148" s="155"/>
    </row>
    <row r="1149" spans="1:8" s="2" customFormat="1" x14ac:dyDescent="0.2">
      <c r="A1149" s="153"/>
      <c r="B1149" s="162"/>
      <c r="C1149" s="162"/>
      <c r="D1149" s="11">
        <v>1</v>
      </c>
      <c r="E1149" s="9" t="s">
        <v>846</v>
      </c>
      <c r="F1149" s="164"/>
      <c r="G1149" s="155"/>
      <c r="H1149" s="155"/>
    </row>
    <row r="1150" spans="1:8" s="2" customFormat="1" x14ac:dyDescent="0.2">
      <c r="A1150" s="153"/>
      <c r="B1150" s="162"/>
      <c r="C1150" s="162"/>
      <c r="D1150" s="11">
        <v>1</v>
      </c>
      <c r="E1150" s="9" t="s">
        <v>847</v>
      </c>
      <c r="F1150" s="164"/>
      <c r="G1150" s="155"/>
      <c r="H1150" s="155"/>
    </row>
    <row r="1151" spans="1:8" s="2" customFormat="1" x14ac:dyDescent="0.2">
      <c r="A1151" s="153"/>
      <c r="B1151" s="162"/>
      <c r="C1151" s="162"/>
      <c r="D1151" s="11">
        <v>1</v>
      </c>
      <c r="E1151" s="9" t="s">
        <v>848</v>
      </c>
      <c r="F1151" s="164"/>
      <c r="G1151" s="155"/>
      <c r="H1151" s="155"/>
    </row>
    <row r="1152" spans="1:8" s="2" customFormat="1" x14ac:dyDescent="0.2">
      <c r="A1152" s="153"/>
      <c r="B1152" s="162"/>
      <c r="C1152" s="162"/>
      <c r="D1152" s="11">
        <v>1</v>
      </c>
      <c r="E1152" s="9" t="s">
        <v>849</v>
      </c>
      <c r="F1152" s="164"/>
      <c r="G1152" s="155"/>
      <c r="H1152" s="155"/>
    </row>
    <row r="1153" spans="1:8" s="2" customFormat="1" x14ac:dyDescent="0.2">
      <c r="A1153" s="153"/>
      <c r="B1153" s="162"/>
      <c r="C1153" s="162"/>
      <c r="D1153" s="11">
        <v>1</v>
      </c>
      <c r="E1153" s="9" t="s">
        <v>850</v>
      </c>
      <c r="F1153" s="164"/>
      <c r="G1153" s="155"/>
      <c r="H1153" s="155"/>
    </row>
    <row r="1154" spans="1:8" s="2" customFormat="1" x14ac:dyDescent="0.2">
      <c r="A1154" s="153"/>
      <c r="B1154" s="162"/>
      <c r="C1154" s="162"/>
      <c r="D1154" s="11">
        <v>1</v>
      </c>
      <c r="E1154" s="9" t="s">
        <v>851</v>
      </c>
      <c r="F1154" s="164"/>
      <c r="G1154" s="155"/>
      <c r="H1154" s="155"/>
    </row>
    <row r="1155" spans="1:8" s="2" customFormat="1" x14ac:dyDescent="0.2">
      <c r="A1155" s="153"/>
      <c r="B1155" s="162"/>
      <c r="C1155" s="162"/>
      <c r="D1155" s="11">
        <v>1</v>
      </c>
      <c r="E1155" s="9" t="s">
        <v>852</v>
      </c>
      <c r="F1155" s="164"/>
      <c r="G1155" s="155"/>
      <c r="H1155" s="155"/>
    </row>
    <row r="1156" spans="1:8" s="2" customFormat="1" x14ac:dyDescent="0.2">
      <c r="A1156" s="153"/>
      <c r="B1156" s="162"/>
      <c r="C1156" s="162"/>
      <c r="D1156" s="11">
        <v>1</v>
      </c>
      <c r="E1156" s="9" t="s">
        <v>853</v>
      </c>
      <c r="F1156" s="164"/>
      <c r="G1156" s="155"/>
      <c r="H1156" s="155"/>
    </row>
    <row r="1157" spans="1:8" s="2" customFormat="1" x14ac:dyDescent="0.2">
      <c r="A1157" s="153"/>
      <c r="B1157" s="162"/>
      <c r="C1157" s="162"/>
      <c r="D1157" s="11">
        <v>1</v>
      </c>
      <c r="E1157" s="9" t="s">
        <v>854</v>
      </c>
      <c r="F1157" s="164"/>
      <c r="G1157" s="155"/>
      <c r="H1157" s="155"/>
    </row>
    <row r="1158" spans="1:8" s="2" customFormat="1" x14ac:dyDescent="0.2">
      <c r="A1158" s="153"/>
      <c r="B1158" s="162"/>
      <c r="C1158" s="162"/>
      <c r="D1158" s="11">
        <v>1</v>
      </c>
      <c r="E1158" s="9" t="s">
        <v>855</v>
      </c>
      <c r="F1158" s="164"/>
      <c r="G1158" s="155"/>
      <c r="H1158" s="155"/>
    </row>
    <row r="1159" spans="1:8" s="2" customFormat="1" x14ac:dyDescent="0.2">
      <c r="A1159" s="153"/>
      <c r="B1159" s="162"/>
      <c r="C1159" s="162"/>
      <c r="D1159" s="11">
        <v>1</v>
      </c>
      <c r="E1159" s="9" t="s">
        <v>856</v>
      </c>
      <c r="F1159" s="164"/>
      <c r="G1159" s="155"/>
      <c r="H1159" s="155"/>
    </row>
    <row r="1160" spans="1:8" s="2" customFormat="1" x14ac:dyDescent="0.2">
      <c r="A1160" s="153"/>
      <c r="B1160" s="162"/>
      <c r="C1160" s="162"/>
      <c r="D1160" s="11">
        <v>1</v>
      </c>
      <c r="E1160" s="9" t="s">
        <v>857</v>
      </c>
      <c r="F1160" s="164"/>
      <c r="G1160" s="155"/>
      <c r="H1160" s="155"/>
    </row>
    <row r="1161" spans="1:8" s="2" customFormat="1" x14ac:dyDescent="0.2">
      <c r="A1161" s="153"/>
      <c r="B1161" s="162"/>
      <c r="C1161" s="162"/>
      <c r="D1161" s="11">
        <v>1</v>
      </c>
      <c r="E1161" s="9" t="s">
        <v>858</v>
      </c>
      <c r="F1161" s="164"/>
      <c r="G1161" s="155"/>
      <c r="H1161" s="155"/>
    </row>
    <row r="1162" spans="1:8" s="2" customFormat="1" x14ac:dyDescent="0.2">
      <c r="A1162" s="153"/>
      <c r="B1162" s="162"/>
      <c r="C1162" s="162"/>
      <c r="D1162" s="11">
        <v>1</v>
      </c>
      <c r="E1162" s="9" t="s">
        <v>859</v>
      </c>
      <c r="F1162" s="164"/>
      <c r="G1162" s="155"/>
      <c r="H1162" s="155"/>
    </row>
    <row r="1163" spans="1:8" s="2" customFormat="1" ht="12.75" customHeight="1" x14ac:dyDescent="0.2">
      <c r="A1163" s="153"/>
      <c r="B1163" s="162"/>
      <c r="C1163" s="162"/>
      <c r="D1163" s="11">
        <v>1</v>
      </c>
      <c r="E1163" s="9" t="s">
        <v>860</v>
      </c>
      <c r="F1163" s="164"/>
      <c r="G1163" s="155"/>
      <c r="H1163" s="155"/>
    </row>
    <row r="1164" spans="1:8" s="2" customFormat="1" x14ac:dyDescent="0.2">
      <c r="A1164" s="153"/>
      <c r="B1164" s="162"/>
      <c r="C1164" s="162"/>
      <c r="D1164" s="11">
        <v>1</v>
      </c>
      <c r="E1164" s="9" t="s">
        <v>861</v>
      </c>
      <c r="F1164" s="164"/>
      <c r="G1164" s="155"/>
      <c r="H1164" s="155"/>
    </row>
    <row r="1165" spans="1:8" s="2" customFormat="1" ht="19.5" customHeight="1" x14ac:dyDescent="0.2">
      <c r="A1165" s="153"/>
      <c r="B1165" s="162"/>
      <c r="C1165" s="162"/>
      <c r="D1165" s="11">
        <v>1</v>
      </c>
      <c r="E1165" s="9" t="s">
        <v>862</v>
      </c>
      <c r="F1165" s="164"/>
      <c r="G1165" s="155"/>
      <c r="H1165" s="155"/>
    </row>
    <row r="1166" spans="1:8" s="2" customFormat="1" x14ac:dyDescent="0.2">
      <c r="A1166" s="153"/>
      <c r="B1166" s="163"/>
      <c r="C1166" s="163"/>
      <c r="D1166" s="11">
        <v>1</v>
      </c>
      <c r="E1166" s="9" t="s">
        <v>863</v>
      </c>
      <c r="F1166" s="164"/>
      <c r="G1166" s="155"/>
      <c r="H1166" s="155"/>
    </row>
    <row r="1167" spans="1:8" s="2" customFormat="1" ht="11.25" customHeight="1" x14ac:dyDescent="0.2">
      <c r="A1167" s="166" t="s">
        <v>5</v>
      </c>
      <c r="B1167" s="167"/>
      <c r="C1167" s="167"/>
      <c r="D1167" s="167"/>
      <c r="E1167" s="167"/>
      <c r="F1167" s="167"/>
      <c r="G1167" s="168"/>
      <c r="H1167" s="19">
        <f>SUM(H3:H1166)</f>
        <v>2568128028.1999989</v>
      </c>
    </row>
    <row r="1168" spans="1:8" s="4" customFormat="1" x14ac:dyDescent="0.2">
      <c r="A1168" s="8"/>
      <c r="B1168" s="8"/>
      <c r="C1168" s="8"/>
      <c r="D1168" s="14"/>
      <c r="E1168" s="15"/>
      <c r="F1168" s="3"/>
      <c r="G1168" s="7"/>
      <c r="H1168" s="7"/>
    </row>
    <row r="1169" spans="1:8" s="4" customFormat="1" x14ac:dyDescent="0.2">
      <c r="A1169" s="8"/>
      <c r="B1169" s="8"/>
      <c r="C1169" s="8"/>
      <c r="D1169" s="14"/>
      <c r="E1169" s="15"/>
      <c r="F1169" s="3"/>
      <c r="G1169" s="7"/>
      <c r="H1169" s="7"/>
    </row>
    <row r="1170" spans="1:8" x14ac:dyDescent="0.2">
      <c r="E1170" s="15"/>
    </row>
    <row r="1171" spans="1:8" x14ac:dyDescent="0.2">
      <c r="E1171" s="15"/>
    </row>
    <row r="1172" spans="1:8" x14ac:dyDescent="0.2">
      <c r="E1172" s="15"/>
    </row>
    <row r="1173" spans="1:8" x14ac:dyDescent="0.2">
      <c r="E1173" s="15"/>
    </row>
  </sheetData>
  <sheetProtection password="CC3D" sheet="1" formatCells="0" formatColumns="0" formatRows="0" insertColumns="0" insertRows="0" insertHyperlinks="0" deleteColumns="0" deleteRows="0" sort="0" autoFilter="0" pivotTables="0"/>
  <autoFilter ref="A2:I1167"/>
  <mergeCells count="393">
    <mergeCell ref="A1167:G1167"/>
    <mergeCell ref="C1:C2"/>
    <mergeCell ref="C3:C43"/>
    <mergeCell ref="C44:C64"/>
    <mergeCell ref="C65:C74"/>
    <mergeCell ref="C75:C84"/>
    <mergeCell ref="C85:C90"/>
    <mergeCell ref="C91:C97"/>
    <mergeCell ref="C98:C103"/>
    <mergeCell ref="A1122:A1166"/>
    <mergeCell ref="F1122:F1166"/>
    <mergeCell ref="G1122:G1166"/>
    <mergeCell ref="A1075:A1092"/>
    <mergeCell ref="F1075:F1092"/>
    <mergeCell ref="G1075:G1092"/>
    <mergeCell ref="A1021:A1058"/>
    <mergeCell ref="F1021:F1058"/>
    <mergeCell ref="G1021:G1058"/>
    <mergeCell ref="A969:A976"/>
    <mergeCell ref="F969:F976"/>
    <mergeCell ref="G969:G976"/>
    <mergeCell ref="A935:A950"/>
    <mergeCell ref="F935:F950"/>
    <mergeCell ref="G935:G950"/>
    <mergeCell ref="H1122:H1166"/>
    <mergeCell ref="C1122:C1166"/>
    <mergeCell ref="B1122:B1166"/>
    <mergeCell ref="A1093:A1121"/>
    <mergeCell ref="F1093:F1121"/>
    <mergeCell ref="G1093:G1121"/>
    <mergeCell ref="H1093:H1121"/>
    <mergeCell ref="C1093:C1121"/>
    <mergeCell ref="B1093:B1121"/>
    <mergeCell ref="H1075:H1092"/>
    <mergeCell ref="C1075:C1092"/>
    <mergeCell ref="B1075:B1092"/>
    <mergeCell ref="A1059:A1074"/>
    <mergeCell ref="F1059:F1074"/>
    <mergeCell ref="G1059:G1074"/>
    <mergeCell ref="H1059:H1074"/>
    <mergeCell ref="C1059:C1074"/>
    <mergeCell ref="B1059:B1074"/>
    <mergeCell ref="H1021:H1058"/>
    <mergeCell ref="C1021:C1058"/>
    <mergeCell ref="B1021:B1058"/>
    <mergeCell ref="A977:A1020"/>
    <mergeCell ref="F977:F1020"/>
    <mergeCell ref="G977:G1020"/>
    <mergeCell ref="H977:H1020"/>
    <mergeCell ref="E998:E999"/>
    <mergeCell ref="C977:C1020"/>
    <mergeCell ref="B977:B1020"/>
    <mergeCell ref="H969:H976"/>
    <mergeCell ref="C969:C976"/>
    <mergeCell ref="B969:B976"/>
    <mergeCell ref="A951:A968"/>
    <mergeCell ref="F951:F968"/>
    <mergeCell ref="G951:G968"/>
    <mergeCell ref="H951:H968"/>
    <mergeCell ref="C951:C968"/>
    <mergeCell ref="B951:B968"/>
    <mergeCell ref="H935:H950"/>
    <mergeCell ref="C935:C950"/>
    <mergeCell ref="B935:B950"/>
    <mergeCell ref="A921:A934"/>
    <mergeCell ref="F921:F934"/>
    <mergeCell ref="G921:G934"/>
    <mergeCell ref="H921:H934"/>
    <mergeCell ref="C921:C934"/>
    <mergeCell ref="B921:B934"/>
    <mergeCell ref="A913:A920"/>
    <mergeCell ref="F913:F920"/>
    <mergeCell ref="G913:G920"/>
    <mergeCell ref="H913:H920"/>
    <mergeCell ref="C913:C920"/>
    <mergeCell ref="B913:B920"/>
    <mergeCell ref="A885:A912"/>
    <mergeCell ref="F885:F912"/>
    <mergeCell ref="G885:G912"/>
    <mergeCell ref="H885:H912"/>
    <mergeCell ref="C885:C912"/>
    <mergeCell ref="B885:B912"/>
    <mergeCell ref="A877:A884"/>
    <mergeCell ref="F877:F884"/>
    <mergeCell ref="G877:G884"/>
    <mergeCell ref="H877:H884"/>
    <mergeCell ref="C877:C884"/>
    <mergeCell ref="B877:B884"/>
    <mergeCell ref="A850:A876"/>
    <mergeCell ref="F850:F876"/>
    <mergeCell ref="G850:G876"/>
    <mergeCell ref="H850:H876"/>
    <mergeCell ref="C850:C876"/>
    <mergeCell ref="B850:B876"/>
    <mergeCell ref="A832:A849"/>
    <mergeCell ref="F832:F849"/>
    <mergeCell ref="G832:G849"/>
    <mergeCell ref="H832:H849"/>
    <mergeCell ref="C832:C849"/>
    <mergeCell ref="B832:B849"/>
    <mergeCell ref="A812:A831"/>
    <mergeCell ref="F812:F831"/>
    <mergeCell ref="G812:G831"/>
    <mergeCell ref="H812:H831"/>
    <mergeCell ref="C812:C831"/>
    <mergeCell ref="B812:B831"/>
    <mergeCell ref="A769:A811"/>
    <mergeCell ref="F769:F811"/>
    <mergeCell ref="G769:G811"/>
    <mergeCell ref="H769:H811"/>
    <mergeCell ref="C769:C811"/>
    <mergeCell ref="B769:B811"/>
    <mergeCell ref="A754:A768"/>
    <mergeCell ref="F754:F768"/>
    <mergeCell ref="G754:G768"/>
    <mergeCell ref="H754:H768"/>
    <mergeCell ref="C754:C768"/>
    <mergeCell ref="B754:B768"/>
    <mergeCell ref="A743:A753"/>
    <mergeCell ref="F743:F753"/>
    <mergeCell ref="G743:G753"/>
    <mergeCell ref="H743:H753"/>
    <mergeCell ref="C743:C753"/>
    <mergeCell ref="B743:B753"/>
    <mergeCell ref="A712:A742"/>
    <mergeCell ref="F712:F742"/>
    <mergeCell ref="G712:G742"/>
    <mergeCell ref="H712:H742"/>
    <mergeCell ref="C712:C742"/>
    <mergeCell ref="B712:B742"/>
    <mergeCell ref="A696:A711"/>
    <mergeCell ref="F696:F711"/>
    <mergeCell ref="G696:G711"/>
    <mergeCell ref="H696:H711"/>
    <mergeCell ref="C696:C711"/>
    <mergeCell ref="B696:B711"/>
    <mergeCell ref="A670:A695"/>
    <mergeCell ref="F670:F695"/>
    <mergeCell ref="G670:G695"/>
    <mergeCell ref="H670:H695"/>
    <mergeCell ref="C670:C695"/>
    <mergeCell ref="B670:B695"/>
    <mergeCell ref="A650:A669"/>
    <mergeCell ref="F650:F669"/>
    <mergeCell ref="G650:G669"/>
    <mergeCell ref="H650:H669"/>
    <mergeCell ref="C650:C669"/>
    <mergeCell ref="B650:B669"/>
    <mergeCell ref="A636:A649"/>
    <mergeCell ref="F636:F649"/>
    <mergeCell ref="G636:G649"/>
    <mergeCell ref="H636:H649"/>
    <mergeCell ref="C636:C649"/>
    <mergeCell ref="B636:B649"/>
    <mergeCell ref="A629:A635"/>
    <mergeCell ref="F629:F635"/>
    <mergeCell ref="G629:G635"/>
    <mergeCell ref="H629:H635"/>
    <mergeCell ref="C629:C635"/>
    <mergeCell ref="B629:B635"/>
    <mergeCell ref="A622:A628"/>
    <mergeCell ref="F622:F628"/>
    <mergeCell ref="G622:G628"/>
    <mergeCell ref="H622:H628"/>
    <mergeCell ref="C622:C628"/>
    <mergeCell ref="B622:B628"/>
    <mergeCell ref="A616:A621"/>
    <mergeCell ref="F616:F621"/>
    <mergeCell ref="G616:G621"/>
    <mergeCell ref="H616:H621"/>
    <mergeCell ref="C616:C621"/>
    <mergeCell ref="B616:B621"/>
    <mergeCell ref="A597:A615"/>
    <mergeCell ref="F597:F615"/>
    <mergeCell ref="G597:G615"/>
    <mergeCell ref="H597:H615"/>
    <mergeCell ref="C597:C615"/>
    <mergeCell ref="B597:B615"/>
    <mergeCell ref="A585:A596"/>
    <mergeCell ref="F585:F596"/>
    <mergeCell ref="G585:G596"/>
    <mergeCell ref="H585:H596"/>
    <mergeCell ref="C585:C596"/>
    <mergeCell ref="B585:B596"/>
    <mergeCell ref="A576:A584"/>
    <mergeCell ref="F576:F584"/>
    <mergeCell ref="G576:G584"/>
    <mergeCell ref="H576:H584"/>
    <mergeCell ref="C576:C584"/>
    <mergeCell ref="B576:B584"/>
    <mergeCell ref="A567:A575"/>
    <mergeCell ref="F567:F575"/>
    <mergeCell ref="G567:G575"/>
    <mergeCell ref="H567:H575"/>
    <mergeCell ref="C567:C575"/>
    <mergeCell ref="B567:B575"/>
    <mergeCell ref="A560:A566"/>
    <mergeCell ref="F560:F566"/>
    <mergeCell ref="G560:G566"/>
    <mergeCell ref="H560:H566"/>
    <mergeCell ref="C560:C566"/>
    <mergeCell ref="B560:B566"/>
    <mergeCell ref="A554:A559"/>
    <mergeCell ref="F554:F559"/>
    <mergeCell ref="G554:G559"/>
    <mergeCell ref="H554:H559"/>
    <mergeCell ref="C554:C559"/>
    <mergeCell ref="B554:B559"/>
    <mergeCell ref="A531:A553"/>
    <mergeCell ref="F531:F553"/>
    <mergeCell ref="G531:G553"/>
    <mergeCell ref="H531:H553"/>
    <mergeCell ref="C531:C553"/>
    <mergeCell ref="B531:B553"/>
    <mergeCell ref="A519:A530"/>
    <mergeCell ref="F519:F530"/>
    <mergeCell ref="G519:G530"/>
    <mergeCell ref="H519:H530"/>
    <mergeCell ref="C519:C530"/>
    <mergeCell ref="B519:B530"/>
    <mergeCell ref="A483:A518"/>
    <mergeCell ref="F483:F518"/>
    <mergeCell ref="G483:G518"/>
    <mergeCell ref="H483:H518"/>
    <mergeCell ref="C483:C518"/>
    <mergeCell ref="B483:B518"/>
    <mergeCell ref="A480:A482"/>
    <mergeCell ref="F480:F482"/>
    <mergeCell ref="G480:G482"/>
    <mergeCell ref="H480:H482"/>
    <mergeCell ref="C480:C482"/>
    <mergeCell ref="B480:B482"/>
    <mergeCell ref="A466:A479"/>
    <mergeCell ref="F466:F479"/>
    <mergeCell ref="G466:G479"/>
    <mergeCell ref="H466:H479"/>
    <mergeCell ref="C466:C479"/>
    <mergeCell ref="B466:B479"/>
    <mergeCell ref="A446:A465"/>
    <mergeCell ref="F446:F465"/>
    <mergeCell ref="G446:G465"/>
    <mergeCell ref="H446:H465"/>
    <mergeCell ref="C446:C465"/>
    <mergeCell ref="B446:B465"/>
    <mergeCell ref="A433:A445"/>
    <mergeCell ref="F433:F445"/>
    <mergeCell ref="G433:G445"/>
    <mergeCell ref="H433:H445"/>
    <mergeCell ref="C433:C445"/>
    <mergeCell ref="B433:B445"/>
    <mergeCell ref="A426:A432"/>
    <mergeCell ref="F426:F432"/>
    <mergeCell ref="G426:G432"/>
    <mergeCell ref="H426:H432"/>
    <mergeCell ref="C426:C432"/>
    <mergeCell ref="B426:B432"/>
    <mergeCell ref="A398:A425"/>
    <mergeCell ref="F398:F425"/>
    <mergeCell ref="G398:G425"/>
    <mergeCell ref="H398:H425"/>
    <mergeCell ref="C398:C425"/>
    <mergeCell ref="B398:B425"/>
    <mergeCell ref="A369:A397"/>
    <mergeCell ref="F369:F397"/>
    <mergeCell ref="G369:G397"/>
    <mergeCell ref="H369:H397"/>
    <mergeCell ref="C369:C397"/>
    <mergeCell ref="B369:B397"/>
    <mergeCell ref="A366:A368"/>
    <mergeCell ref="F366:F368"/>
    <mergeCell ref="G366:G368"/>
    <mergeCell ref="H366:H368"/>
    <mergeCell ref="C366:C368"/>
    <mergeCell ref="B366:B368"/>
    <mergeCell ref="A353:A365"/>
    <mergeCell ref="F353:F365"/>
    <mergeCell ref="G353:G365"/>
    <mergeCell ref="H353:H365"/>
    <mergeCell ref="C353:C365"/>
    <mergeCell ref="B353:B365"/>
    <mergeCell ref="A337:A352"/>
    <mergeCell ref="F337:F352"/>
    <mergeCell ref="G337:G352"/>
    <mergeCell ref="H337:H352"/>
    <mergeCell ref="C337:C352"/>
    <mergeCell ref="B337:B352"/>
    <mergeCell ref="A302:A336"/>
    <mergeCell ref="F302:F336"/>
    <mergeCell ref="G302:G336"/>
    <mergeCell ref="H302:H336"/>
    <mergeCell ref="C302:C336"/>
    <mergeCell ref="B302:B336"/>
    <mergeCell ref="A265:A301"/>
    <mergeCell ref="F265:F301"/>
    <mergeCell ref="G265:G301"/>
    <mergeCell ref="H265:H301"/>
    <mergeCell ref="C265:C301"/>
    <mergeCell ref="B265:B301"/>
    <mergeCell ref="A260:A264"/>
    <mergeCell ref="F260:F264"/>
    <mergeCell ref="G260:G264"/>
    <mergeCell ref="H260:H264"/>
    <mergeCell ref="C260:C264"/>
    <mergeCell ref="B260:B264"/>
    <mergeCell ref="A238:A259"/>
    <mergeCell ref="F238:F259"/>
    <mergeCell ref="G238:G259"/>
    <mergeCell ref="H238:H259"/>
    <mergeCell ref="C238:C259"/>
    <mergeCell ref="B238:B259"/>
    <mergeCell ref="A201:A237"/>
    <mergeCell ref="F201:F237"/>
    <mergeCell ref="G201:G237"/>
    <mergeCell ref="H201:H237"/>
    <mergeCell ref="C201:C237"/>
    <mergeCell ref="B201:B237"/>
    <mergeCell ref="A197:A200"/>
    <mergeCell ref="F197:F200"/>
    <mergeCell ref="G197:G200"/>
    <mergeCell ref="H197:H200"/>
    <mergeCell ref="C197:C200"/>
    <mergeCell ref="B197:B200"/>
    <mergeCell ref="A188:A196"/>
    <mergeCell ref="F188:F196"/>
    <mergeCell ref="G188:G196"/>
    <mergeCell ref="H188:H196"/>
    <mergeCell ref="C188:C196"/>
    <mergeCell ref="B188:B196"/>
    <mergeCell ref="A182:A187"/>
    <mergeCell ref="F182:F187"/>
    <mergeCell ref="G182:G187"/>
    <mergeCell ref="H182:H187"/>
    <mergeCell ref="C182:C187"/>
    <mergeCell ref="B182:B187"/>
    <mergeCell ref="A166:A181"/>
    <mergeCell ref="F166:F181"/>
    <mergeCell ref="G166:G181"/>
    <mergeCell ref="H166:H181"/>
    <mergeCell ref="C166:C181"/>
    <mergeCell ref="B166:B181"/>
    <mergeCell ref="A133:A165"/>
    <mergeCell ref="F133:F165"/>
    <mergeCell ref="G133:G165"/>
    <mergeCell ref="H133:H165"/>
    <mergeCell ref="C133:C165"/>
    <mergeCell ref="B133:B165"/>
    <mergeCell ref="A104:A132"/>
    <mergeCell ref="F104:F132"/>
    <mergeCell ref="G104:G132"/>
    <mergeCell ref="H104:H132"/>
    <mergeCell ref="C104:C132"/>
    <mergeCell ref="B104:B132"/>
    <mergeCell ref="A98:A103"/>
    <mergeCell ref="F98:F103"/>
    <mergeCell ref="G98:G103"/>
    <mergeCell ref="H98:H103"/>
    <mergeCell ref="B98:B103"/>
    <mergeCell ref="A91:A97"/>
    <mergeCell ref="F91:F97"/>
    <mergeCell ref="G91:G97"/>
    <mergeCell ref="H91:H97"/>
    <mergeCell ref="B91:B97"/>
    <mergeCell ref="A85:A90"/>
    <mergeCell ref="F85:F90"/>
    <mergeCell ref="G85:G90"/>
    <mergeCell ref="H85:H90"/>
    <mergeCell ref="B85:B90"/>
    <mergeCell ref="A75:A84"/>
    <mergeCell ref="F75:F84"/>
    <mergeCell ref="G75:G84"/>
    <mergeCell ref="H75:H84"/>
    <mergeCell ref="B75:B84"/>
    <mergeCell ref="A65:A74"/>
    <mergeCell ref="F65:F74"/>
    <mergeCell ref="G65:G74"/>
    <mergeCell ref="H65:H74"/>
    <mergeCell ref="B65:B74"/>
    <mergeCell ref="A44:A64"/>
    <mergeCell ref="F44:F64"/>
    <mergeCell ref="G44:G64"/>
    <mergeCell ref="H44:H64"/>
    <mergeCell ref="B44:B64"/>
    <mergeCell ref="G1:G2"/>
    <mergeCell ref="H1:H2"/>
    <mergeCell ref="A3:A43"/>
    <mergeCell ref="F3:F43"/>
    <mergeCell ref="G3:G43"/>
    <mergeCell ref="H3:H43"/>
    <mergeCell ref="B1:B2"/>
    <mergeCell ref="B3:B43"/>
    <mergeCell ref="A1:A2"/>
    <mergeCell ref="D1:E1"/>
    <mergeCell ref="F1:F2"/>
  </mergeCells>
  <pageMargins left="0.23622047244094491" right="0.23622047244094491" top="0.74803149606299213" bottom="0.74803149606299213" header="0.31496062992125984" footer="0.31496062992125984"/>
  <pageSetup scale="62" orientation="landscape" r:id="rId1"/>
  <rowBreaks count="1" manualBreakCount="1">
    <brk id="43" max="16383" man="1"/>
  </rowBreaks>
  <colBreaks count="3" manualBreakCount="3">
    <brk id="14" max="1048575" man="1"/>
    <brk id="17" max="1048575" man="1"/>
    <brk id="1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PRECIOS TECHO EQUIPO MEDICO</vt:lpstr>
      <vt:lpstr>PRECIOS TECHO INSTRUMENTAL</vt:lpstr>
      <vt:lpstr>'PRECIOS TECHO INSTRUMENTAL'!Área_de_impresión</vt:lpstr>
      <vt:lpstr>'PRECIOS TECHO EQUIPO MEDICO'!Títulos_a_imprimir</vt:lpstr>
      <vt:lpstr>'PRECIOS TECHO INSTRUMENTAL'!Títulos_a_imprimir</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Esperanza Hurtado Martinez</dc:creator>
  <cp:lastModifiedBy>Derby Leonardo Giraldo Orjuela</cp:lastModifiedBy>
  <cp:lastPrinted>2019-04-12T14:04:07Z</cp:lastPrinted>
  <dcterms:created xsi:type="dcterms:W3CDTF">2019-04-10T16:20:38Z</dcterms:created>
  <dcterms:modified xsi:type="dcterms:W3CDTF">2019-05-08T20:53:51Z</dcterms:modified>
</cp:coreProperties>
</file>