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150" windowWidth="15600" windowHeight="7740"/>
  </bookViews>
  <sheets>
    <sheet name="EVALUACION ECONOMICA" sheetId="5" r:id="rId1"/>
  </sheets>
  <definedNames>
    <definedName name="_xlnm._FilterDatabase" localSheetId="0" hidden="1">'EVALUACION ECONOMICA'!$A$2:$L$79</definedName>
  </definedNames>
  <calcPr calcId="145621"/>
</workbook>
</file>

<file path=xl/calcChain.xml><?xml version="1.0" encoding="utf-8"?>
<calcChain xmlns="http://schemas.openxmlformats.org/spreadsheetml/2006/main">
  <c r="E29" i="5" l="1"/>
  <c r="F29" i="5"/>
  <c r="F28" i="5"/>
  <c r="E28" i="5"/>
  <c r="F27" i="5"/>
  <c r="F16" i="5"/>
  <c r="F15" i="5"/>
  <c r="F10" i="5"/>
  <c r="F9" i="5"/>
  <c r="F8" i="5"/>
  <c r="F7" i="5"/>
  <c r="F6" i="5"/>
</calcChain>
</file>

<file path=xl/sharedStrings.xml><?xml version="1.0" encoding="utf-8"?>
<sst xmlns="http://schemas.openxmlformats.org/spreadsheetml/2006/main" count="260" uniqueCount="172">
  <si>
    <t>ITEM</t>
  </si>
  <si>
    <t>NOMBRE DEL ITEM</t>
  </si>
  <si>
    <t>DESCRIPCIÓN</t>
  </si>
  <si>
    <t>V/R UNITARIO</t>
  </si>
  <si>
    <t>VALOR DEL IVA</t>
  </si>
  <si>
    <t xml:space="preserve">VALOR TOTAL </t>
  </si>
  <si>
    <t>DESCUENTO FINANCIERO EN % Y EN DIAS</t>
  </si>
  <si>
    <t>INTRODUCTOR CATETER TERMODILUCION 8.5 Fr</t>
  </si>
  <si>
    <t xml:space="preserve">POLIESTER TRENZADA RECUBIERTO DE POLIBUTILATO 2/0 ADR 22mm 1/2c 15x75cm </t>
  </si>
  <si>
    <t>Poliester Trenzada Recubierto de Polibutilato 2/0 ADR 22mm 1/2c 15x75cm con Pledget</t>
  </si>
  <si>
    <t>Poliester Trenzada Recubierto de Polibutilato 2/0 ADR 22mm 1/2c 15x75cm sin Pledget</t>
  </si>
  <si>
    <t xml:space="preserve">POLIPROPILENE 5/0 DOBLE AGUJA </t>
  </si>
  <si>
    <t>POLIESTER 2/0 DOBLE AGUJA REDONDA 1/2CIRCULO</t>
  </si>
  <si>
    <t>Kit Mitral Poliester 2/0 Doble Aguja 1/2circulo 20mm 75cm</t>
  </si>
  <si>
    <t>Kit Aortico Poliester 2/0 Doble Aguja 1/2circulo 16mm 75cm</t>
  </si>
  <si>
    <t>PARCHES DE TEFLON</t>
  </si>
  <si>
    <t>PLEDGET DE TEFLON 7X3X1.5MM</t>
  </si>
  <si>
    <t xml:space="preserve">ACERO MONOFILAMENTO NO ABSORBIBLE INOXIDABLE </t>
  </si>
  <si>
    <t>POLIGLECAPRONA  RECUBIERTA 3/0 ANTIBACTERIAL - 70cm - AC - 19MM-  3/8C</t>
  </si>
  <si>
    <t>HILO PARA MARCAPASOS ADULTO</t>
  </si>
  <si>
    <t>SEDA 1 PRECORTADA 75 CM 10 HEBRAS</t>
  </si>
  <si>
    <t>SUTURA PTFE (GORETEX) 5/0</t>
  </si>
  <si>
    <t>ADHESIVO QUIRURGICO DE ALBUMINA BOVINA PURIFICADA Y GLUTARALDEHIDO DE 5 ML</t>
  </si>
  <si>
    <t>PARTICULAS POLISACARIDAS ABSORBIBLES DE 3 GRAMOS</t>
  </si>
  <si>
    <t xml:space="preserve">TRANSDUCTOR DE PRESIÓN </t>
  </si>
  <si>
    <t>Transductor de Presión Doble</t>
  </si>
  <si>
    <t>Transductor de PresiónTriple</t>
  </si>
  <si>
    <t>LIGACLIP DE TITANIO POR 24 CARTUCHOS</t>
  </si>
  <si>
    <t xml:space="preserve">Ligaclip de Titanio Mediano </t>
  </si>
  <si>
    <t>Ligaclip de Titanio Pequeño</t>
  </si>
  <si>
    <t>SENSOR DE MONITOREO PARA SATURACION REGIONAL DE OXIGENO</t>
  </si>
  <si>
    <t>DREN DE SILICONA Y RESERVORIO</t>
  </si>
  <si>
    <t xml:space="preserve">Dren de Silicona Redondo sin Conector Diferentes Medidas </t>
  </si>
  <si>
    <t>Reservorio de Succion 450 ml con Conector en Y y Valvula de Reflujo</t>
  </si>
  <si>
    <t>OXIGENADOR PARA PERFUSION CON SUS CORRESPONDIENTES TUBERIAS 
NOTA: Incluye reservorio rígido, membrana de oxigenación, tubería con: tubería arteriovenosa de ½-3/8 y 3/8-3/8; 3 aspiraciones de ¼; bulbo aislador de presión x 2</t>
  </si>
  <si>
    <t xml:space="preserve">Oxigenador Grande para Perfusion con sus Correspondientes Tuberias </t>
  </si>
  <si>
    <t xml:space="preserve">Oxigenador Pequeño para Perfusion con sus Correspondientes Tuberias </t>
  </si>
  <si>
    <t xml:space="preserve">HEMOCONCENTRADOR PEQUEÑO
</t>
  </si>
  <si>
    <t>CONECTORES EN Y  PARA EQUIPO DE PERFUSION Y CONECTORES RECTOS</t>
  </si>
  <si>
    <t xml:space="preserve">Conectores En Y  Para Equipo De Perfusion y Conectores Rectos: Diferentes Medidas </t>
  </si>
  <si>
    <t>CARTUCHO PARA MEDICION DEL TIEMPO ACTIVADO DE COAGULACION</t>
  </si>
  <si>
    <t>SOLUCION ELECTROLITICA BALANCEADA PARA SUSTITUTO DE PLASMA SIN CALCIO PH 7.4</t>
  </si>
  <si>
    <t xml:space="preserve">SOLUCION DE CARDIOPLEJIA </t>
  </si>
  <si>
    <t>SET PARA ADMINISTRACION DE CARDIOPLEJIA 4:1 CON INTERCAMBIADOR DE CALOR INTEGRADO</t>
  </si>
  <si>
    <t>CELDA PARA MEDICION DE SATURACION Y HEMATOCRITO EN LINEA ½</t>
  </si>
  <si>
    <t>CÁNULA DE CANULACIÓN ARTERIAL 5 PIEZAS DIFERENTES FR</t>
  </si>
  <si>
    <t>CÁNULA VENOSA PUNTA METALICA DIFERENTES  FR</t>
  </si>
  <si>
    <t>CÁNULA DE CARDIOPLEGIA ANTEROGRADA CON LINEA VENT 9 FR</t>
  </si>
  <si>
    <t>CÁNULA DE SUCCIÓN VENTRICULO IZQUIERDO DIFERENTES FR</t>
  </si>
  <si>
    <t>SUCCIÓN LIBRE DE PERICARDIO /INTRAPERICARDICO 20 FR</t>
  </si>
  <si>
    <t>CANULA DE SUCCION RIGIDO DLP 20FR (6.7MM)</t>
  </si>
  <si>
    <t>CÁNULA CO2</t>
  </si>
  <si>
    <t>CANULA DE CARDIOPLEJIA RETROGRADA DE DIFERENTES FR</t>
  </si>
  <si>
    <t>CANULA VENOSA DOBLE CANASTILLA</t>
  </si>
  <si>
    <t>Cánula Venosa de Doble Canastilla Cuerpo Único con Conector Diferentes fr</t>
  </si>
  <si>
    <t>Cánula Venosa de Doble Canastilla Cuerpo Único Ovalada Diferentes fr</t>
  </si>
  <si>
    <t xml:space="preserve">CÁNULA DE PERFUSIÓN ANTEROGRADA RIGIDA 12 FR, DIFERENTES GRADOS </t>
  </si>
  <si>
    <t>Cánula de perfusión anterograda de 45º 12 fr</t>
  </si>
  <si>
    <t>Cánula de perfusión anterograda de 90º 12 fr</t>
  </si>
  <si>
    <t>SET DE CONECTORES PARA ULTRAFILTRACION MODIFICADA</t>
  </si>
  <si>
    <t>CÁNULA FEMORAL ARTERIAL PIEZA UNICA DIFERNETES FR</t>
  </si>
  <si>
    <t>CÁNULA FEMORAL VENOSA MULTIPERFORADA DIFERENTES FR</t>
  </si>
  <si>
    <t>VALVULA MECÁNICA MITRAL</t>
  </si>
  <si>
    <t>Válvula Mecánica Mitral Diferentes Medidas carbón pirolitico, con mecanismo de rotación, bivalvular</t>
  </si>
  <si>
    <t>5% A 30 DIAS</t>
  </si>
  <si>
    <t>2013DM-001739-R1</t>
  </si>
  <si>
    <t xml:space="preserve">VALVULA BIOLOGICA MITRAL </t>
  </si>
  <si>
    <t>Válvula Biologica Mitral Diferentes Medidas: stentado, recubrimiento anticalcificante</t>
  </si>
  <si>
    <t>2014DM-0002675-R1</t>
  </si>
  <si>
    <t>VALVULA BIOLOGICA MITRAL DE BOVINO</t>
  </si>
  <si>
    <t>Válvula Biológica Mitral  de Bovino Diferentes Medidas</t>
  </si>
  <si>
    <t>ANILLO MITRAL</t>
  </si>
  <si>
    <t>Anillo Mitral Diferentes Medidas</t>
  </si>
  <si>
    <t xml:space="preserve"> 2003DM-0001708-R1</t>
  </si>
  <si>
    <t>VALVULA MECANICA AORTICA</t>
  </si>
  <si>
    <t>Valvula Mecanica Aortica Diferentes Medidas carbón pirolitico, con mecanismo de rotación, bivalvular</t>
  </si>
  <si>
    <t xml:space="preserve">VALVULA BIOLOGICA AORTICA DE PERICARDIO </t>
  </si>
  <si>
    <t>Valvula Biologica Aortica De Pericardio Diferentes Medidas.</t>
  </si>
  <si>
    <t>VALVULA AORTICA DE PERICARDIO BOVINO</t>
  </si>
  <si>
    <t>Valvula Biologica Aortica De Bovino Para Pericardio Diferentes Medidas</t>
  </si>
  <si>
    <t>2012DM-0008570</t>
  </si>
  <si>
    <t>VALVULA AORTICA DE RAPIDO DESPLIEGE</t>
  </si>
  <si>
    <t>TUBOS VALVULADOS MECÁNICOS</t>
  </si>
  <si>
    <t>ESTABILIZADOR DE TEJIDO CARDIACO</t>
  </si>
  <si>
    <t>POSICIONADOR CARDIACO</t>
  </si>
  <si>
    <t>PUNZON PARA AORTA/ VENA</t>
  </si>
  <si>
    <t>Punzón Para Aorta/Vena  Desechable  Diferentes Medidas</t>
  </si>
  <si>
    <t xml:space="preserve">BALON DE CONTRAPULSACION DE FIBRA OPTICA </t>
  </si>
  <si>
    <t>Balón De Contra pulsación De Fibra Óptica Diferentes Medidas</t>
  </si>
  <si>
    <t>PINZA BIPOLAR PARA SECCION DE ASES ANOMALOS CON RADIOFRECUENCIA IRRIGADA</t>
  </si>
  <si>
    <t>LÁPIZ PARA SECCION DE ASES ANOMALOS CON RADIOFRECUENCIA IRRIGADA</t>
  </si>
  <si>
    <t xml:space="preserve">PARCHE DE PERICARDIO </t>
  </si>
  <si>
    <t>Parche de Pericardio Diferentes Medidas</t>
  </si>
  <si>
    <t>2008DM-0001851</t>
  </si>
  <si>
    <t>ANILLO TRICUSPIDE</t>
  </si>
  <si>
    <t>Anillo Tricuspide Diferentes Medidas</t>
  </si>
  <si>
    <t xml:space="preserve">TUBO DE AORTA DACRON RECTO </t>
  </si>
  <si>
    <t>Tubo De Aorta Dacron Recto Cubierto Con Coagulante</t>
  </si>
  <si>
    <t>2. JOHNSON &amp; JOHNSON</t>
  </si>
  <si>
    <t>2013DM0010086</t>
  </si>
  <si>
    <t>2013DM0009960</t>
  </si>
  <si>
    <t>2013DM0010774</t>
  </si>
  <si>
    <t>CONECTOR EN Y EN PLASTICO PARA TUBO DE TORAX</t>
  </si>
  <si>
    <t>APOSITO ADHESIVO ESTERIL CON ALMOHADILLA ABSORBENTE</t>
  </si>
  <si>
    <t>CATETER VENOSO SIN SEGURIDAD</t>
  </si>
  <si>
    <t>3. INDUSTRIAS CARDIOMED</t>
  </si>
  <si>
    <t>2011DM-0000833-R1</t>
  </si>
  <si>
    <t>2006DM0000391-R1</t>
  </si>
  <si>
    <t>2006DM-002043-R2</t>
  </si>
  <si>
    <t>2006DM-0000213-R4</t>
  </si>
  <si>
    <t>2011EBC-0008120</t>
  </si>
  <si>
    <t>4. COVIDIEN COLOMBIA</t>
  </si>
  <si>
    <t>2007DM-0000855</t>
  </si>
  <si>
    <t>EN RENOVACION SE ADJUNTAN SOPORTES</t>
  </si>
  <si>
    <t>2014DM-0002993-R1</t>
  </si>
  <si>
    <t>7. ARROW MEDICAL</t>
  </si>
  <si>
    <t>V-03754-R1</t>
  </si>
  <si>
    <t>2014DM-0012472</t>
  </si>
  <si>
    <t>INVIMA 2015DM-0013552</t>
  </si>
  <si>
    <t>INVIMA 2008DM-0002660</t>
  </si>
  <si>
    <t>INVIMA 2015DM-001449</t>
  </si>
  <si>
    <t>2009DM-0003310</t>
  </si>
  <si>
    <t>2009DM-0003263</t>
  </si>
  <si>
    <t>2007DM-0001152-R1</t>
  </si>
  <si>
    <t>2014DM-0010919</t>
  </si>
  <si>
    <t>5% pago a 30 dias
3% pago a 60 días</t>
  </si>
  <si>
    <t>2007DM-0001072</t>
  </si>
  <si>
    <t>EN RENOVACION</t>
  </si>
  <si>
    <t xml:space="preserve"> 3% A 30 DIAS  </t>
  </si>
  <si>
    <t>DM-007749</t>
  </si>
  <si>
    <t>DM-0077549</t>
  </si>
  <si>
    <t>11. SURGICON</t>
  </si>
  <si>
    <t>7% descuento ´por pago anticipado</t>
  </si>
  <si>
    <t>2008DM-0001513</t>
  </si>
  <si>
    <t>EXCLUIDO</t>
  </si>
  <si>
    <t>2007DM-0000850</t>
  </si>
  <si>
    <t>5. G BARCO</t>
  </si>
  <si>
    <t>PROVEEDOR que cumple</t>
  </si>
  <si>
    <t>valor item</t>
  </si>
  <si>
    <t>8. EDUARDS LIFESCIENCES</t>
  </si>
  <si>
    <t>10. ASEPSIS PRODUCTS</t>
  </si>
  <si>
    <t>9. AMAREY NOVAL MEDICAL</t>
  </si>
  <si>
    <t>1. ST JUDE MEDICAL S.A.</t>
  </si>
  <si>
    <t>REGISTRO SANITARIO</t>
  </si>
  <si>
    <t xml:space="preserve">CATETER TERMODILUCIÓN 7.5 FR 5 LUMEN 100cm </t>
  </si>
  <si>
    <t xml:space="preserve">CATETER DE ALTO FLUJO MULTILUMEN </t>
  </si>
  <si>
    <t xml:space="preserve">BOMBA CENTRIFUGA </t>
  </si>
  <si>
    <t>MONOFILAMENTO POLIPROPILENO 8/0 ADR 6,5mm 3/8circ * 45cm</t>
  </si>
  <si>
    <t>KIT RESCATADOR DE CELULAS  (CAMPANA, TUBERIA Y BOLSAS)</t>
  </si>
  <si>
    <t xml:space="preserve">PARCHE DE MARCAPASOS PARA DESFIBRILADOR </t>
  </si>
  <si>
    <t>Hemoconcentrador BC20.Marca Maquet</t>
  </si>
  <si>
    <t>Introductor Utilizado para la Inserción del catéter de Termodilución Swan Ganz. Caja X 10 unidades se oferta Unidad.</t>
  </si>
  <si>
    <t xml:space="preserve">Catéter utilizado para determinación rápida de las presiones hemodinámicas intracardíacas. Catéter de 7.5 F de diámetro y 110 cm de longitud.  REF. 831F75.  Caja X 5. Se oferta Unidad </t>
  </si>
  <si>
    <t>Cánula femoral arterial FEMFLEXII 16-18-20Fr</t>
  </si>
  <si>
    <t>Cánula femoral venosa QUICKDRAW 22Fr-25Fr</t>
  </si>
  <si>
    <t>En renovación</t>
  </si>
  <si>
    <t>Sistema valvular aórtico Intuity Elite 19-27</t>
  </si>
  <si>
    <t>SOLUCION HTK CUSTODIOL</t>
  </si>
  <si>
    <t>Polipropilene 5/0 Doble Aguja SH sin Pledget</t>
  </si>
  <si>
    <t>Polipropilene 5/0 Doble Aguja C1</t>
  </si>
  <si>
    <t>Polipropilene 5/0 Doble Aguja SH con Pledget</t>
  </si>
  <si>
    <t>5% A 30 DIAS
2,5% A 60 DIAS
NETO A 90 DIAS</t>
  </si>
  <si>
    <t>INVIMA 2007DM-0000909-R2</t>
  </si>
  <si>
    <t>INVIMA 2007DM-0000847-R2</t>
  </si>
  <si>
    <t>FECHA DE VENCIMIENTO
(MM/DD/AAAA)</t>
  </si>
  <si>
    <t>STEEL 5 4 X 45CM (1)V-40</t>
  </si>
  <si>
    <t>2006DM0000275-R1</t>
  </si>
  <si>
    <t>M PLUS UD 3-0 70CM 1 PS2 PLAS</t>
  </si>
  <si>
    <t>2006DM0000529-R1</t>
  </si>
  <si>
    <t>PROLENE*BLU8-0 45 CM(2)BV130-5</t>
  </si>
  <si>
    <t>2006DM0000847-R2</t>
  </si>
  <si>
    <t>INVIMA2013DM0001488-R1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</si>
</sst>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[$€-2]* #,##0.00_-;\-[$€-2]* #,##0.00_-;_-[$€-2]* &quot;-&quot;??_-"/>
    <numFmt numFmtId="167" formatCode="_(* #,##0_);_(* \(#,##0\);_(* &quot;-&quot;??_);_(@_)"/>
    <numFmt numFmtId="168" formatCode="[$-1540A]mm/dd/yyyy;@"/>
  </numFmts>
  <fonts count="2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color indexed="8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1">
    <xf numFmtId="0" fontId="0" fillId="0" borderId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5" borderId="0" applyNumberFormat="0" applyBorder="0" applyAlignment="0" applyProtection="0"/>
    <xf numFmtId="0" fontId="8" fillId="17" borderId="5" applyNumberFormat="0" applyAlignment="0" applyProtection="0"/>
    <xf numFmtId="0" fontId="9" fillId="18" borderId="6" applyNumberFormat="0" applyAlignment="0" applyProtection="0"/>
    <xf numFmtId="0" fontId="10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12" fillId="8" borderId="5" applyNumberFormat="0" applyAlignment="0" applyProtection="0"/>
    <xf numFmtId="166" fontId="3" fillId="0" borderId="0" applyFont="0" applyFill="0" applyBorder="0" applyAlignment="0" applyProtection="0"/>
    <xf numFmtId="0" fontId="13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4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24" borderId="8" applyNumberFormat="0" applyFont="0" applyAlignment="0" applyProtection="0"/>
    <xf numFmtId="0" fontId="15" fillId="17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11" fillId="0" borderId="12" applyNumberFormat="0" applyFill="0" applyAlignment="0" applyProtection="0"/>
    <xf numFmtId="0" fontId="21" fillId="0" borderId="13" applyNumberFormat="0" applyFill="0" applyAlignment="0" applyProtection="0"/>
    <xf numFmtId="164" fontId="22" fillId="0" borderId="0" applyFont="0" applyFill="0" applyBorder="0" applyAlignment="0" applyProtection="0"/>
  </cellStyleXfs>
  <cellXfs count="37">
    <xf numFmtId="0" fontId="0" fillId="0" borderId="0" xfId="0"/>
    <xf numFmtId="0" fontId="2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</xf>
    <xf numFmtId="167" fontId="23" fillId="0" borderId="1" xfId="60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3" fontId="0" fillId="0" borderId="0" xfId="0" applyNumberFormat="1" applyProtection="1"/>
    <xf numFmtId="0" fontId="1" fillId="0" borderId="1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left"/>
    </xf>
    <xf numFmtId="0" fontId="0" fillId="0" borderId="1" xfId="0" applyFill="1" applyBorder="1" applyAlignment="1" applyProtection="1">
      <alignment horizontal="center"/>
    </xf>
    <xf numFmtId="168" fontId="0" fillId="0" borderId="1" xfId="0" applyNumberFormat="1" applyFill="1" applyBorder="1" applyAlignment="1" applyProtection="1">
      <alignment horizontal="center"/>
    </xf>
    <xf numFmtId="3" fontId="1" fillId="0" borderId="1" xfId="0" applyNumberFormat="1" applyFont="1" applyBorder="1" applyAlignment="1" applyProtection="1">
      <alignment horizontal="left"/>
    </xf>
    <xf numFmtId="3" fontId="0" fillId="0" borderId="1" xfId="0" applyNumberFormat="1" applyBorder="1" applyProtection="1"/>
    <xf numFmtId="0" fontId="1" fillId="0" borderId="1" xfId="0" applyFont="1" applyFill="1" applyBorder="1" applyAlignment="1" applyProtection="1">
      <alignment horizontal="left"/>
    </xf>
    <xf numFmtId="3" fontId="0" fillId="0" borderId="1" xfId="0" applyNumberFormat="1" applyBorder="1" applyAlignment="1" applyProtection="1">
      <alignment horizontal="left"/>
    </xf>
    <xf numFmtId="0" fontId="1" fillId="25" borderId="1" xfId="0" applyFont="1" applyFill="1" applyBorder="1" applyAlignment="1" applyProtection="1">
      <alignment horizontal="center"/>
    </xf>
    <xf numFmtId="0" fontId="1" fillId="25" borderId="1" xfId="0" applyFont="1" applyFill="1" applyBorder="1" applyAlignment="1" applyProtection="1">
      <alignment horizontal="left"/>
    </xf>
    <xf numFmtId="0" fontId="0" fillId="25" borderId="1" xfId="0" applyFill="1" applyBorder="1" applyAlignment="1" applyProtection="1">
      <alignment horizontal="center"/>
    </xf>
    <xf numFmtId="168" fontId="0" fillId="25" borderId="1" xfId="0" applyNumberFormat="1" applyFill="1" applyBorder="1" applyAlignment="1" applyProtection="1">
      <alignment horizontal="center"/>
    </xf>
    <xf numFmtId="3" fontId="0" fillId="25" borderId="1" xfId="0" applyNumberFormat="1" applyFill="1" applyBorder="1" applyAlignment="1" applyProtection="1">
      <alignment horizontal="left"/>
    </xf>
    <xf numFmtId="0" fontId="0" fillId="25" borderId="1" xfId="0" applyFill="1" applyBorder="1" applyProtection="1"/>
    <xf numFmtId="3" fontId="0" fillId="0" borderId="2" xfId="0" applyNumberFormat="1" applyBorder="1" applyAlignment="1" applyProtection="1">
      <alignment horizontal="left" vertical="center"/>
    </xf>
    <xf numFmtId="3" fontId="0" fillId="0" borderId="2" xfId="0" applyNumberFormat="1" applyBorder="1" applyAlignment="1" applyProtection="1">
      <alignment horizontal="right" vertical="center"/>
    </xf>
    <xf numFmtId="3" fontId="0" fillId="0" borderId="4" xfId="0" applyNumberFormat="1" applyBorder="1" applyAlignment="1" applyProtection="1">
      <alignment horizontal="left" vertical="center"/>
    </xf>
    <xf numFmtId="3" fontId="0" fillId="0" borderId="4" xfId="0" applyNumberFormat="1" applyBorder="1" applyAlignment="1" applyProtection="1">
      <alignment horizontal="right" vertical="center"/>
    </xf>
    <xf numFmtId="3" fontId="0" fillId="0" borderId="3" xfId="0" applyNumberFormat="1" applyBorder="1" applyAlignment="1" applyProtection="1">
      <alignment horizontal="left" vertical="center"/>
    </xf>
    <xf numFmtId="3" fontId="0" fillId="0" borderId="3" xfId="0" applyNumberFormat="1" applyBorder="1" applyAlignment="1" applyProtection="1">
      <alignment horizontal="right" vertical="center"/>
    </xf>
    <xf numFmtId="0" fontId="0" fillId="0" borderId="2" xfId="0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/>
    </xf>
    <xf numFmtId="3" fontId="1" fillId="0" borderId="1" xfId="0" applyNumberFormat="1" applyFont="1" applyFill="1" applyBorder="1" applyAlignment="1" applyProtection="1">
      <alignment horizontal="center"/>
    </xf>
    <xf numFmtId="3" fontId="0" fillId="0" borderId="1" xfId="0" applyNumberFormat="1" applyFill="1" applyBorder="1" applyAlignment="1" applyProtection="1">
      <alignment horizontal="center"/>
    </xf>
    <xf numFmtId="168" fontId="1" fillId="0" borderId="1" xfId="0" applyNumberFormat="1" applyFont="1" applyFill="1" applyBorder="1" applyAlignment="1" applyProtection="1">
      <alignment horizontal="center"/>
    </xf>
    <xf numFmtId="3" fontId="1" fillId="0" borderId="0" xfId="0" applyNumberFormat="1" applyFont="1" applyFill="1" applyProtection="1"/>
    <xf numFmtId="3" fontId="0" fillId="0" borderId="0" xfId="0" applyNumberFormat="1" applyFill="1" applyProtection="1"/>
    <xf numFmtId="3" fontId="0" fillId="0" borderId="0" xfId="0" applyNumberFormat="1" applyAlignment="1" applyProtection="1">
      <alignment horizontal="left"/>
    </xf>
  </cellXfs>
  <cellStyles count="61">
    <cellStyle name="20% - Énfasis1 2" xfId="11"/>
    <cellStyle name="20% - Énfasis2 2" xfId="12"/>
    <cellStyle name="20% - Énfasis3 2" xfId="13"/>
    <cellStyle name="20% - Énfasis4 2" xfId="14"/>
    <cellStyle name="20% - Énfasis5 2" xfId="15"/>
    <cellStyle name="20% - Énfasis6 2" xfId="16"/>
    <cellStyle name="40% - Énfasis1 2" xfId="17"/>
    <cellStyle name="40% - Énfasis2 2" xfId="18"/>
    <cellStyle name="40% - Énfasis3 2" xfId="19"/>
    <cellStyle name="40% - Énfasis4 2" xfId="20"/>
    <cellStyle name="40% - Énfasis5 2" xfId="21"/>
    <cellStyle name="40% - Énfasis6 2" xfId="22"/>
    <cellStyle name="60% - Énfasis1 2" xfId="23"/>
    <cellStyle name="60% - Énfasis2 2" xfId="24"/>
    <cellStyle name="60% - Énfasis3 2" xfId="25"/>
    <cellStyle name="60% - Énfasis4 2" xfId="26"/>
    <cellStyle name="60% - Énfasis5 2" xfId="27"/>
    <cellStyle name="60% - Énfasis6 2" xfId="28"/>
    <cellStyle name="Buena 2" xfId="29"/>
    <cellStyle name="Cálculo 2" xfId="30"/>
    <cellStyle name="Celda de comprobación 2" xfId="31"/>
    <cellStyle name="Celda vinculada 2" xfId="32"/>
    <cellStyle name="Encabezado 4 2" xfId="33"/>
    <cellStyle name="Énfasis1 2" xfId="34"/>
    <cellStyle name="Énfasis2 2" xfId="35"/>
    <cellStyle name="Énfasis3 2" xfId="36"/>
    <cellStyle name="Énfasis4 2" xfId="37"/>
    <cellStyle name="Énfasis5 2" xfId="38"/>
    <cellStyle name="Énfasis6 2" xfId="39"/>
    <cellStyle name="Entrada 2" xfId="40"/>
    <cellStyle name="Euro" xfId="41"/>
    <cellStyle name="Incorrecto 2" xfId="42"/>
    <cellStyle name="Millares" xfId="60" builtinId="3"/>
    <cellStyle name="Millares 2" xfId="1"/>
    <cellStyle name="Millares 3" xfId="2"/>
    <cellStyle name="Millares 3 2" xfId="44"/>
    <cellStyle name="Millares 4" xfId="43"/>
    <cellStyle name="Millares 5" xfId="3"/>
    <cellStyle name="Moneda 2" xfId="46"/>
    <cellStyle name="Moneda 3" xfId="45"/>
    <cellStyle name="Neutral 2" xfId="47"/>
    <cellStyle name="Normal" xfId="0" builtinId="0"/>
    <cellStyle name="Normal 13" xfId="4"/>
    <cellStyle name="Normal 13 2" xfId="48"/>
    <cellStyle name="Normal 14" xfId="5"/>
    <cellStyle name="Normal 14 2" xfId="49"/>
    <cellStyle name="Normal 2" xfId="6"/>
    <cellStyle name="Normal 2 2" xfId="7"/>
    <cellStyle name="Normal 3" xfId="8"/>
    <cellStyle name="Normal 3 2" xfId="50"/>
    <cellStyle name="Normal 4" xfId="9"/>
    <cellStyle name="Normal 6" xfId="10"/>
    <cellStyle name="Notas 2" xfId="51"/>
    <cellStyle name="Salida 2" xfId="52"/>
    <cellStyle name="Texto de advertencia 2" xfId="53"/>
    <cellStyle name="Texto explicativo 2" xfId="54"/>
    <cellStyle name="Título 1 2" xfId="56"/>
    <cellStyle name="Título 2 2" xfId="57"/>
    <cellStyle name="Título 3 2" xfId="58"/>
    <cellStyle name="Título 4" xfId="55"/>
    <cellStyle name="Total 2" xfId="59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9"/>
  <sheetViews>
    <sheetView tabSelected="1" workbookViewId="0">
      <selection activeCell="C13" sqref="C13"/>
    </sheetView>
  </sheetViews>
  <sheetFormatPr baseColWidth="10" defaultColWidth="18.28515625" defaultRowHeight="12.75" x14ac:dyDescent="0.2"/>
  <cols>
    <col min="1" max="1" width="6" style="34" bestFit="1" customWidth="1"/>
    <col min="2" max="2" width="38.5703125" style="35" customWidth="1"/>
    <col min="3" max="3" width="66" style="35" customWidth="1"/>
    <col min="4" max="6" width="12.28515625" style="35" customWidth="1"/>
    <col min="7" max="7" width="19.28515625" style="35" customWidth="1"/>
    <col min="8" max="9" width="12.28515625" style="35" customWidth="1"/>
    <col min="10" max="10" width="26.42578125" style="36" bestFit="1" customWidth="1"/>
    <col min="11" max="16384" width="18.28515625" style="7"/>
  </cols>
  <sheetData>
    <row r="2" spans="1:11" ht="38.25" x14ac:dyDescent="0.2">
      <c r="A2" s="2" t="s">
        <v>0</v>
      </c>
      <c r="B2" s="1" t="s">
        <v>1</v>
      </c>
      <c r="C2" s="1" t="s">
        <v>2</v>
      </c>
      <c r="D2" s="1" t="s">
        <v>3</v>
      </c>
      <c r="E2" s="3" t="s">
        <v>4</v>
      </c>
      <c r="F2" s="3" t="s">
        <v>5</v>
      </c>
      <c r="G2" s="3" t="s">
        <v>6</v>
      </c>
      <c r="H2" s="4" t="s">
        <v>143</v>
      </c>
      <c r="I2" s="4" t="s">
        <v>164</v>
      </c>
      <c r="J2" s="5" t="s">
        <v>137</v>
      </c>
      <c r="K2" s="6" t="s">
        <v>138</v>
      </c>
    </row>
    <row r="3" spans="1:11" x14ac:dyDescent="0.2">
      <c r="A3" s="8">
        <v>1</v>
      </c>
      <c r="B3" s="9" t="s">
        <v>7</v>
      </c>
      <c r="C3" s="9" t="s">
        <v>151</v>
      </c>
      <c r="D3" s="10">
        <v>130000</v>
      </c>
      <c r="E3" s="10">
        <v>0</v>
      </c>
      <c r="F3" s="10">
        <v>130000</v>
      </c>
      <c r="G3" s="10">
        <v>0</v>
      </c>
      <c r="H3" s="10" t="s">
        <v>118</v>
      </c>
      <c r="I3" s="11">
        <v>45897</v>
      </c>
      <c r="J3" s="12" t="s">
        <v>139</v>
      </c>
      <c r="K3" s="13">
        <v>4640348</v>
      </c>
    </row>
    <row r="4" spans="1:11" x14ac:dyDescent="0.2">
      <c r="A4" s="8">
        <v>2</v>
      </c>
      <c r="B4" s="14" t="s">
        <v>144</v>
      </c>
      <c r="C4" s="9" t="s">
        <v>152</v>
      </c>
      <c r="D4" s="10">
        <v>215000</v>
      </c>
      <c r="E4" s="10">
        <v>0</v>
      </c>
      <c r="F4" s="10">
        <v>215000</v>
      </c>
      <c r="G4" s="10">
        <v>0</v>
      </c>
      <c r="H4" s="10" t="s">
        <v>119</v>
      </c>
      <c r="I4" s="11">
        <v>43432</v>
      </c>
      <c r="J4" s="15" t="s">
        <v>139</v>
      </c>
      <c r="K4" s="13">
        <v>4640348</v>
      </c>
    </row>
    <row r="5" spans="1:11" x14ac:dyDescent="0.2">
      <c r="A5" s="16">
        <v>3</v>
      </c>
      <c r="B5" s="17" t="s">
        <v>145</v>
      </c>
      <c r="C5" s="17"/>
      <c r="D5" s="18"/>
      <c r="E5" s="18"/>
      <c r="F5" s="18"/>
      <c r="G5" s="18"/>
      <c r="H5" s="18"/>
      <c r="I5" s="19"/>
      <c r="J5" s="20">
        <v>0</v>
      </c>
      <c r="K5" s="21">
        <v>0</v>
      </c>
    </row>
    <row r="6" spans="1:11" x14ac:dyDescent="0.2">
      <c r="A6" s="8">
        <v>4</v>
      </c>
      <c r="B6" s="9" t="s">
        <v>8</v>
      </c>
      <c r="C6" s="9" t="s">
        <v>9</v>
      </c>
      <c r="D6" s="10">
        <v>289600</v>
      </c>
      <c r="E6" s="10">
        <v>0</v>
      </c>
      <c r="F6" s="10">
        <f>D6+E6</f>
        <v>289600</v>
      </c>
      <c r="G6" s="10" t="s">
        <v>161</v>
      </c>
      <c r="H6" s="10" t="s">
        <v>162</v>
      </c>
      <c r="I6" s="11">
        <v>42988</v>
      </c>
      <c r="J6" s="22" t="s">
        <v>98</v>
      </c>
      <c r="K6" s="23">
        <v>4640348</v>
      </c>
    </row>
    <row r="7" spans="1:11" x14ac:dyDescent="0.2">
      <c r="A7" s="8">
        <v>4</v>
      </c>
      <c r="B7" s="9" t="s">
        <v>8</v>
      </c>
      <c r="C7" s="9" t="s">
        <v>10</v>
      </c>
      <c r="D7" s="10">
        <v>50800</v>
      </c>
      <c r="E7" s="10">
        <v>0</v>
      </c>
      <c r="F7" s="10">
        <f>D7+E7</f>
        <v>50800</v>
      </c>
      <c r="G7" s="10" t="s">
        <v>161</v>
      </c>
      <c r="H7" s="10" t="s">
        <v>162</v>
      </c>
      <c r="I7" s="11">
        <v>42988</v>
      </c>
      <c r="J7" s="24"/>
      <c r="K7" s="25"/>
    </row>
    <row r="8" spans="1:11" x14ac:dyDescent="0.2">
      <c r="A8" s="8">
        <v>5</v>
      </c>
      <c r="B8" s="9" t="s">
        <v>11</v>
      </c>
      <c r="C8" s="14" t="s">
        <v>160</v>
      </c>
      <c r="D8" s="10">
        <v>37300</v>
      </c>
      <c r="E8" s="10">
        <v>0</v>
      </c>
      <c r="F8" s="10">
        <f t="shared" ref="F8:F10" si="0">D8+E8</f>
        <v>37300</v>
      </c>
      <c r="G8" s="10" t="s">
        <v>161</v>
      </c>
      <c r="H8" s="10" t="s">
        <v>163</v>
      </c>
      <c r="I8" s="11">
        <v>42971</v>
      </c>
      <c r="J8" s="22" t="s">
        <v>98</v>
      </c>
      <c r="K8" s="23">
        <v>4640348</v>
      </c>
    </row>
    <row r="9" spans="1:11" x14ac:dyDescent="0.2">
      <c r="A9" s="8">
        <v>5</v>
      </c>
      <c r="B9" s="9" t="s">
        <v>11</v>
      </c>
      <c r="C9" s="14" t="s">
        <v>158</v>
      </c>
      <c r="D9" s="10">
        <v>12300</v>
      </c>
      <c r="E9" s="10">
        <v>0</v>
      </c>
      <c r="F9" s="10">
        <f t="shared" si="0"/>
        <v>12300</v>
      </c>
      <c r="G9" s="10" t="s">
        <v>161</v>
      </c>
      <c r="H9" s="10" t="s">
        <v>163</v>
      </c>
      <c r="I9" s="11">
        <v>42971</v>
      </c>
      <c r="J9" s="26"/>
      <c r="K9" s="27"/>
    </row>
    <row r="10" spans="1:11" x14ac:dyDescent="0.2">
      <c r="A10" s="8">
        <v>5</v>
      </c>
      <c r="B10" s="9" t="s">
        <v>11</v>
      </c>
      <c r="C10" s="14" t="s">
        <v>159</v>
      </c>
      <c r="D10" s="10">
        <v>21500</v>
      </c>
      <c r="E10" s="10">
        <v>0</v>
      </c>
      <c r="F10" s="10">
        <f t="shared" si="0"/>
        <v>21500</v>
      </c>
      <c r="G10" s="10" t="s">
        <v>161</v>
      </c>
      <c r="H10" s="10" t="s">
        <v>163</v>
      </c>
      <c r="I10" s="11">
        <v>42971</v>
      </c>
      <c r="J10" s="24"/>
      <c r="K10" s="25"/>
    </row>
    <row r="11" spans="1:11" x14ac:dyDescent="0.2">
      <c r="A11" s="8">
        <v>6</v>
      </c>
      <c r="B11" s="9" t="s">
        <v>12</v>
      </c>
      <c r="C11" s="9" t="s">
        <v>13</v>
      </c>
      <c r="D11" s="10">
        <v>123000</v>
      </c>
      <c r="E11" s="10">
        <v>0</v>
      </c>
      <c r="F11" s="10">
        <v>123000</v>
      </c>
      <c r="G11" s="10" t="s">
        <v>64</v>
      </c>
      <c r="H11" s="10" t="s">
        <v>106</v>
      </c>
      <c r="I11" s="11">
        <v>44579</v>
      </c>
      <c r="J11" s="22" t="s">
        <v>111</v>
      </c>
      <c r="K11" s="23">
        <v>4640348</v>
      </c>
    </row>
    <row r="12" spans="1:11" x14ac:dyDescent="0.2">
      <c r="A12" s="8">
        <v>6</v>
      </c>
      <c r="B12" s="9" t="s">
        <v>12</v>
      </c>
      <c r="C12" s="9" t="s">
        <v>14</v>
      </c>
      <c r="D12" s="10">
        <v>123000</v>
      </c>
      <c r="E12" s="10">
        <v>0</v>
      </c>
      <c r="F12" s="10">
        <v>123000</v>
      </c>
      <c r="G12" s="10" t="s">
        <v>64</v>
      </c>
      <c r="H12" s="10" t="s">
        <v>106</v>
      </c>
      <c r="I12" s="11">
        <v>44579</v>
      </c>
      <c r="J12" s="24"/>
      <c r="K12" s="25"/>
    </row>
    <row r="13" spans="1:11" x14ac:dyDescent="0.2">
      <c r="A13" s="8">
        <v>7</v>
      </c>
      <c r="B13" s="9" t="s">
        <v>15</v>
      </c>
      <c r="C13" s="9"/>
      <c r="D13" s="10">
        <v>29900</v>
      </c>
      <c r="E13" s="10">
        <v>0</v>
      </c>
      <c r="F13" s="10">
        <v>29900</v>
      </c>
      <c r="G13" s="10" t="s">
        <v>64</v>
      </c>
      <c r="H13" s="10" t="s">
        <v>107</v>
      </c>
      <c r="I13" s="11">
        <v>46040</v>
      </c>
      <c r="J13" s="15" t="s">
        <v>111</v>
      </c>
      <c r="K13" s="13">
        <v>4640348</v>
      </c>
    </row>
    <row r="14" spans="1:11" x14ac:dyDescent="0.2">
      <c r="A14" s="8">
        <v>8</v>
      </c>
      <c r="B14" s="9" t="s">
        <v>16</v>
      </c>
      <c r="C14" s="9"/>
      <c r="D14" s="10">
        <v>29900</v>
      </c>
      <c r="E14" s="10">
        <v>0</v>
      </c>
      <c r="F14" s="10">
        <v>29900</v>
      </c>
      <c r="G14" s="10" t="s">
        <v>64</v>
      </c>
      <c r="H14" s="10" t="s">
        <v>107</v>
      </c>
      <c r="I14" s="11">
        <v>46040</v>
      </c>
      <c r="J14" s="15" t="s">
        <v>111</v>
      </c>
      <c r="K14" s="13">
        <v>4640348</v>
      </c>
    </row>
    <row r="15" spans="1:11" x14ac:dyDescent="0.2">
      <c r="A15" s="8">
        <v>9</v>
      </c>
      <c r="B15" s="9" t="s">
        <v>17</v>
      </c>
      <c r="C15" s="9" t="s">
        <v>165</v>
      </c>
      <c r="D15" s="10">
        <v>19500</v>
      </c>
      <c r="E15" s="10">
        <v>0</v>
      </c>
      <c r="F15" s="10">
        <f>D15+E15</f>
        <v>19500</v>
      </c>
      <c r="G15" s="10" t="s">
        <v>64</v>
      </c>
      <c r="H15" s="10" t="s">
        <v>166</v>
      </c>
      <c r="I15" s="11">
        <v>44404</v>
      </c>
      <c r="J15" s="15" t="s">
        <v>98</v>
      </c>
      <c r="K15" s="13">
        <v>4640348</v>
      </c>
    </row>
    <row r="16" spans="1:11" x14ac:dyDescent="0.2">
      <c r="A16" s="8">
        <v>10</v>
      </c>
      <c r="B16" s="9" t="s">
        <v>18</v>
      </c>
      <c r="C16" s="9" t="s">
        <v>167</v>
      </c>
      <c r="D16" s="10">
        <v>18200</v>
      </c>
      <c r="E16" s="10">
        <v>0</v>
      </c>
      <c r="F16" s="10">
        <f>D16+E16</f>
        <v>18200</v>
      </c>
      <c r="G16" s="10" t="s">
        <v>64</v>
      </c>
      <c r="H16" s="10" t="s">
        <v>168</v>
      </c>
      <c r="I16" s="11">
        <v>46607</v>
      </c>
      <c r="J16" s="15" t="s">
        <v>98</v>
      </c>
      <c r="K16" s="13">
        <v>4640348</v>
      </c>
    </row>
    <row r="17" spans="1:11" x14ac:dyDescent="0.2">
      <c r="A17" s="8">
        <v>11</v>
      </c>
      <c r="B17" s="9" t="s">
        <v>19</v>
      </c>
      <c r="C17" s="9"/>
      <c r="D17" s="10">
        <v>19800</v>
      </c>
      <c r="E17" s="10">
        <v>0</v>
      </c>
      <c r="F17" s="10">
        <v>19800</v>
      </c>
      <c r="G17" s="10" t="s">
        <v>64</v>
      </c>
      <c r="H17" s="10" t="s">
        <v>108</v>
      </c>
      <c r="I17" s="11">
        <v>44579</v>
      </c>
      <c r="J17" s="15" t="s">
        <v>111</v>
      </c>
      <c r="K17" s="13">
        <v>4640348</v>
      </c>
    </row>
    <row r="18" spans="1:11" x14ac:dyDescent="0.2">
      <c r="A18" s="8">
        <v>12</v>
      </c>
      <c r="B18" s="9" t="s">
        <v>20</v>
      </c>
      <c r="C18" s="9"/>
      <c r="D18" s="10">
        <v>4000</v>
      </c>
      <c r="E18" s="10">
        <v>0</v>
      </c>
      <c r="F18" s="10">
        <v>4000</v>
      </c>
      <c r="G18" s="10" t="s">
        <v>64</v>
      </c>
      <c r="H18" s="10" t="s">
        <v>109</v>
      </c>
      <c r="I18" s="11">
        <v>46305</v>
      </c>
      <c r="J18" s="15" t="s">
        <v>111</v>
      </c>
      <c r="K18" s="13">
        <v>4640348</v>
      </c>
    </row>
    <row r="19" spans="1:11" x14ac:dyDescent="0.2">
      <c r="A19" s="8">
        <v>13</v>
      </c>
      <c r="B19" s="9" t="s">
        <v>21</v>
      </c>
      <c r="C19" s="9"/>
      <c r="D19" s="10">
        <v>72180</v>
      </c>
      <c r="E19" s="10">
        <v>0</v>
      </c>
      <c r="F19" s="10">
        <v>72180</v>
      </c>
      <c r="G19" s="10" t="s">
        <v>64</v>
      </c>
      <c r="H19" s="10" t="s">
        <v>112</v>
      </c>
      <c r="I19" s="11" t="s">
        <v>113</v>
      </c>
      <c r="J19" s="15" t="s">
        <v>136</v>
      </c>
      <c r="K19" s="13">
        <v>4640348</v>
      </c>
    </row>
    <row r="20" spans="1:11" x14ac:dyDescent="0.2">
      <c r="A20" s="16">
        <v>14</v>
      </c>
      <c r="B20" s="17" t="s">
        <v>22</v>
      </c>
      <c r="C20" s="17"/>
      <c r="D20" s="18"/>
      <c r="E20" s="18"/>
      <c r="F20" s="18"/>
      <c r="G20" s="18"/>
      <c r="H20" s="18"/>
      <c r="I20" s="19"/>
      <c r="J20" s="20">
        <v>0</v>
      </c>
      <c r="K20" s="21">
        <v>4640348</v>
      </c>
    </row>
    <row r="21" spans="1:11" x14ac:dyDescent="0.2">
      <c r="A21" s="16">
        <v>15</v>
      </c>
      <c r="B21" s="17" t="s">
        <v>23</v>
      </c>
      <c r="C21" s="17"/>
      <c r="D21" s="18"/>
      <c r="E21" s="18"/>
      <c r="F21" s="18"/>
      <c r="G21" s="18"/>
      <c r="H21" s="18"/>
      <c r="I21" s="19"/>
      <c r="J21" s="20">
        <v>0</v>
      </c>
      <c r="K21" s="21">
        <v>4640348</v>
      </c>
    </row>
    <row r="22" spans="1:11" x14ac:dyDescent="0.2">
      <c r="A22" s="8">
        <v>16</v>
      </c>
      <c r="B22" s="9" t="s">
        <v>24</v>
      </c>
      <c r="C22" s="9" t="s">
        <v>25</v>
      </c>
      <c r="D22" s="10">
        <v>90000</v>
      </c>
      <c r="E22" s="10">
        <v>17100</v>
      </c>
      <c r="F22" s="10">
        <v>107100</v>
      </c>
      <c r="G22" s="10">
        <v>0</v>
      </c>
      <c r="H22" s="10" t="s">
        <v>120</v>
      </c>
      <c r="I22" s="11">
        <v>46005</v>
      </c>
      <c r="J22" s="22" t="s">
        <v>139</v>
      </c>
      <c r="K22" s="23">
        <v>4640348</v>
      </c>
    </row>
    <row r="23" spans="1:11" x14ac:dyDescent="0.2">
      <c r="A23" s="8">
        <v>16</v>
      </c>
      <c r="B23" s="9" t="s">
        <v>24</v>
      </c>
      <c r="C23" s="9" t="s">
        <v>26</v>
      </c>
      <c r="D23" s="10"/>
      <c r="E23" s="10"/>
      <c r="F23" s="10"/>
      <c r="G23" s="10"/>
      <c r="H23" s="10"/>
      <c r="I23" s="11"/>
      <c r="J23" s="24"/>
      <c r="K23" s="25"/>
    </row>
    <row r="24" spans="1:11" x14ac:dyDescent="0.2">
      <c r="A24" s="8">
        <v>17</v>
      </c>
      <c r="B24" s="9" t="s">
        <v>27</v>
      </c>
      <c r="C24" s="9" t="s">
        <v>28</v>
      </c>
      <c r="D24" s="10">
        <v>1600000</v>
      </c>
      <c r="E24" s="10">
        <v>0</v>
      </c>
      <c r="F24" s="10">
        <v>1600000</v>
      </c>
      <c r="G24" s="10" t="s">
        <v>128</v>
      </c>
      <c r="H24" s="10" t="s">
        <v>129</v>
      </c>
      <c r="I24" s="11">
        <v>44432</v>
      </c>
      <c r="J24" s="22" t="s">
        <v>140</v>
      </c>
      <c r="K24" s="23">
        <v>3200000</v>
      </c>
    </row>
    <row r="25" spans="1:11" x14ac:dyDescent="0.2">
      <c r="A25" s="8">
        <v>17</v>
      </c>
      <c r="B25" s="9" t="s">
        <v>27</v>
      </c>
      <c r="C25" s="9" t="s">
        <v>29</v>
      </c>
      <c r="D25" s="10">
        <v>1600000</v>
      </c>
      <c r="E25" s="10">
        <v>0</v>
      </c>
      <c r="F25" s="10">
        <v>1600000</v>
      </c>
      <c r="G25" s="10" t="s">
        <v>128</v>
      </c>
      <c r="H25" s="10" t="s">
        <v>130</v>
      </c>
      <c r="I25" s="11">
        <v>44432</v>
      </c>
      <c r="J25" s="24"/>
      <c r="K25" s="25"/>
    </row>
    <row r="26" spans="1:11" x14ac:dyDescent="0.2">
      <c r="A26" s="8">
        <v>18</v>
      </c>
      <c r="B26" s="9" t="s">
        <v>30</v>
      </c>
      <c r="C26" s="9"/>
      <c r="D26" s="10">
        <v>90000</v>
      </c>
      <c r="E26" s="10">
        <v>17100</v>
      </c>
      <c r="F26" s="10">
        <v>107100</v>
      </c>
      <c r="G26" s="10" t="s">
        <v>64</v>
      </c>
      <c r="H26" s="10" t="s">
        <v>110</v>
      </c>
      <c r="I26" s="11">
        <v>44511</v>
      </c>
      <c r="J26" s="15" t="s">
        <v>111</v>
      </c>
      <c r="K26" s="13">
        <v>4640348</v>
      </c>
    </row>
    <row r="27" spans="1:11" x14ac:dyDescent="0.2">
      <c r="A27" s="8">
        <v>19</v>
      </c>
      <c r="B27" s="14" t="s">
        <v>147</v>
      </c>
      <c r="C27" s="14" t="s">
        <v>169</v>
      </c>
      <c r="D27" s="10">
        <v>49900</v>
      </c>
      <c r="E27" s="10">
        <v>0</v>
      </c>
      <c r="F27" s="10">
        <f>D27+E27</f>
        <v>49900</v>
      </c>
      <c r="G27" s="10" t="s">
        <v>64</v>
      </c>
      <c r="H27" s="10" t="s">
        <v>170</v>
      </c>
      <c r="I27" s="11">
        <v>42971</v>
      </c>
      <c r="J27" s="15" t="s">
        <v>98</v>
      </c>
      <c r="K27" s="13">
        <v>4640348</v>
      </c>
    </row>
    <row r="28" spans="1:11" x14ac:dyDescent="0.2">
      <c r="A28" s="8">
        <v>20</v>
      </c>
      <c r="B28" s="9" t="s">
        <v>31</v>
      </c>
      <c r="C28" s="14" t="s">
        <v>32</v>
      </c>
      <c r="D28" s="10">
        <v>110200</v>
      </c>
      <c r="E28" s="10">
        <f>D28*19%</f>
        <v>20938</v>
      </c>
      <c r="F28" s="10">
        <f t="shared" ref="F28:F29" si="1">D28+E28</f>
        <v>131138</v>
      </c>
      <c r="G28" s="10" t="s">
        <v>64</v>
      </c>
      <c r="H28" s="10" t="s">
        <v>171</v>
      </c>
      <c r="I28" s="11">
        <v>45040</v>
      </c>
      <c r="J28" s="22" t="s">
        <v>98</v>
      </c>
      <c r="K28" s="23">
        <v>4640348</v>
      </c>
    </row>
    <row r="29" spans="1:11" x14ac:dyDescent="0.2">
      <c r="A29" s="8">
        <v>20</v>
      </c>
      <c r="B29" s="9" t="s">
        <v>31</v>
      </c>
      <c r="C29" s="9" t="s">
        <v>33</v>
      </c>
      <c r="D29" s="10">
        <v>97100</v>
      </c>
      <c r="E29" s="10">
        <f>D29*19%</f>
        <v>18449</v>
      </c>
      <c r="F29" s="10">
        <f t="shared" si="1"/>
        <v>115549</v>
      </c>
      <c r="G29" s="10" t="s">
        <v>64</v>
      </c>
      <c r="H29" s="10" t="s">
        <v>171</v>
      </c>
      <c r="I29" s="11">
        <v>45040</v>
      </c>
      <c r="J29" s="24"/>
      <c r="K29" s="25"/>
    </row>
    <row r="30" spans="1:11" x14ac:dyDescent="0.2">
      <c r="A30" s="8">
        <v>21</v>
      </c>
      <c r="B30" s="9" t="s">
        <v>34</v>
      </c>
      <c r="C30" s="9" t="s">
        <v>35</v>
      </c>
      <c r="D30" s="10">
        <v>1450000</v>
      </c>
      <c r="E30" s="10">
        <v>275500</v>
      </c>
      <c r="F30" s="10">
        <v>1725500</v>
      </c>
      <c r="G30" s="10"/>
      <c r="H30" s="10" t="s">
        <v>99</v>
      </c>
      <c r="I30" s="11">
        <v>45124</v>
      </c>
      <c r="J30" s="28" t="s">
        <v>105</v>
      </c>
      <c r="K30" s="23">
        <v>100198337.25</v>
      </c>
    </row>
    <row r="31" spans="1:11" x14ac:dyDescent="0.2">
      <c r="A31" s="8">
        <v>21</v>
      </c>
      <c r="B31" s="9" t="s">
        <v>34</v>
      </c>
      <c r="C31" s="9" t="s">
        <v>36</v>
      </c>
      <c r="D31" s="10">
        <v>1450000</v>
      </c>
      <c r="E31" s="10">
        <v>275500</v>
      </c>
      <c r="F31" s="10">
        <v>1725500</v>
      </c>
      <c r="G31" s="10"/>
      <c r="H31" s="10" t="s">
        <v>99</v>
      </c>
      <c r="I31" s="11">
        <v>45124</v>
      </c>
      <c r="J31" s="29"/>
      <c r="K31" s="25"/>
    </row>
    <row r="32" spans="1:11" x14ac:dyDescent="0.2">
      <c r="A32" s="8">
        <v>22</v>
      </c>
      <c r="B32" s="9" t="s">
        <v>37</v>
      </c>
      <c r="C32" s="9" t="s">
        <v>150</v>
      </c>
      <c r="D32" s="10">
        <v>325000</v>
      </c>
      <c r="E32" s="10">
        <v>61750</v>
      </c>
      <c r="F32" s="10">
        <v>386750</v>
      </c>
      <c r="G32" s="10"/>
      <c r="H32" s="10" t="s">
        <v>100</v>
      </c>
      <c r="I32" s="11">
        <v>45089</v>
      </c>
      <c r="J32" s="30" t="s">
        <v>105</v>
      </c>
      <c r="K32" s="13">
        <v>15181566.25</v>
      </c>
    </row>
    <row r="33" spans="1:11" x14ac:dyDescent="0.2">
      <c r="A33" s="16">
        <v>23</v>
      </c>
      <c r="B33" s="17" t="s">
        <v>146</v>
      </c>
      <c r="C33" s="17"/>
      <c r="D33" s="18"/>
      <c r="E33" s="18"/>
      <c r="F33" s="18"/>
      <c r="G33" s="18"/>
      <c r="H33" s="18"/>
      <c r="I33" s="19"/>
      <c r="J33" s="20">
        <v>0</v>
      </c>
      <c r="K33" s="21">
        <v>0</v>
      </c>
    </row>
    <row r="34" spans="1:11" x14ac:dyDescent="0.2">
      <c r="A34" s="8">
        <v>24</v>
      </c>
      <c r="B34" s="9" t="s">
        <v>38</v>
      </c>
      <c r="C34" s="9" t="s">
        <v>39</v>
      </c>
      <c r="D34" s="10">
        <v>11380</v>
      </c>
      <c r="E34" s="10">
        <v>3125</v>
      </c>
      <c r="F34" s="10">
        <v>14505</v>
      </c>
      <c r="G34" s="10">
        <v>5</v>
      </c>
      <c r="H34" s="10" t="s">
        <v>116</v>
      </c>
      <c r="I34" s="11">
        <v>43633</v>
      </c>
      <c r="J34" s="30" t="s">
        <v>115</v>
      </c>
      <c r="K34" s="13">
        <v>6072626.5</v>
      </c>
    </row>
    <row r="35" spans="1:11" x14ac:dyDescent="0.2">
      <c r="A35" s="16">
        <v>25</v>
      </c>
      <c r="B35" s="17" t="s">
        <v>40</v>
      </c>
      <c r="C35" s="17"/>
      <c r="D35" s="18"/>
      <c r="E35" s="18"/>
      <c r="F35" s="18"/>
      <c r="G35" s="18"/>
      <c r="H35" s="18"/>
      <c r="I35" s="19"/>
      <c r="J35" s="20">
        <v>0</v>
      </c>
      <c r="K35" s="21">
        <v>0</v>
      </c>
    </row>
    <row r="36" spans="1:11" x14ac:dyDescent="0.2">
      <c r="A36" s="16">
        <v>26</v>
      </c>
      <c r="B36" s="17" t="s">
        <v>41</v>
      </c>
      <c r="C36" s="17"/>
      <c r="D36" s="18"/>
      <c r="E36" s="18"/>
      <c r="F36" s="18"/>
      <c r="G36" s="18"/>
      <c r="H36" s="18"/>
      <c r="I36" s="19"/>
      <c r="J36" s="20">
        <v>0</v>
      </c>
      <c r="K36" s="21">
        <v>0</v>
      </c>
    </row>
    <row r="37" spans="1:11" x14ac:dyDescent="0.2">
      <c r="A37" s="8">
        <v>27</v>
      </c>
      <c r="B37" s="9" t="s">
        <v>42</v>
      </c>
      <c r="C37" s="9" t="s">
        <v>157</v>
      </c>
      <c r="D37" s="10">
        <v>955828</v>
      </c>
      <c r="E37" s="10">
        <v>0</v>
      </c>
      <c r="F37" s="10">
        <v>955828</v>
      </c>
      <c r="G37" s="10" t="s">
        <v>125</v>
      </c>
      <c r="H37" s="10" t="s">
        <v>126</v>
      </c>
      <c r="I37" s="11" t="s">
        <v>127</v>
      </c>
      <c r="J37" s="30" t="s">
        <v>141</v>
      </c>
      <c r="K37" s="13">
        <v>60726265</v>
      </c>
    </row>
    <row r="38" spans="1:11" x14ac:dyDescent="0.2">
      <c r="A38" s="8">
        <v>28</v>
      </c>
      <c r="B38" s="9" t="s">
        <v>43</v>
      </c>
      <c r="C38" s="9"/>
      <c r="D38" s="10">
        <v>500000</v>
      </c>
      <c r="E38" s="10">
        <v>95000</v>
      </c>
      <c r="F38" s="10">
        <v>595000</v>
      </c>
      <c r="G38" s="10">
        <v>5</v>
      </c>
      <c r="H38" s="10" t="s">
        <v>117</v>
      </c>
      <c r="I38" s="11">
        <v>46009</v>
      </c>
      <c r="J38" s="30" t="s">
        <v>115</v>
      </c>
      <c r="K38" s="13">
        <v>30363132.5</v>
      </c>
    </row>
    <row r="39" spans="1:11" x14ac:dyDescent="0.2">
      <c r="A39" s="16">
        <v>29</v>
      </c>
      <c r="B39" s="17" t="s">
        <v>44</v>
      </c>
      <c r="C39" s="17"/>
      <c r="D39" s="18"/>
      <c r="E39" s="18"/>
      <c r="F39" s="18"/>
      <c r="G39" s="18"/>
      <c r="H39" s="18"/>
      <c r="I39" s="19"/>
      <c r="J39" s="20">
        <v>0</v>
      </c>
      <c r="K39" s="21">
        <v>0</v>
      </c>
    </row>
    <row r="40" spans="1:11" x14ac:dyDescent="0.2">
      <c r="A40" s="16">
        <v>30</v>
      </c>
      <c r="B40" s="17" t="s">
        <v>45</v>
      </c>
      <c r="C40" s="17"/>
      <c r="D40" s="18"/>
      <c r="E40" s="18"/>
      <c r="F40" s="18"/>
      <c r="G40" s="18"/>
      <c r="H40" s="18"/>
      <c r="I40" s="19"/>
      <c r="J40" s="20">
        <v>0</v>
      </c>
      <c r="K40" s="21">
        <v>0</v>
      </c>
    </row>
    <row r="41" spans="1:11" x14ac:dyDescent="0.2">
      <c r="A41" s="16">
        <v>31</v>
      </c>
      <c r="B41" s="17" t="s">
        <v>46</v>
      </c>
      <c r="C41" s="17"/>
      <c r="D41" s="18"/>
      <c r="E41" s="18"/>
      <c r="F41" s="18"/>
      <c r="G41" s="18"/>
      <c r="H41" s="18"/>
      <c r="I41" s="19"/>
      <c r="J41" s="20">
        <v>0</v>
      </c>
      <c r="K41" s="21">
        <v>0</v>
      </c>
    </row>
    <row r="42" spans="1:11" x14ac:dyDescent="0.2">
      <c r="A42" s="16">
        <v>32</v>
      </c>
      <c r="B42" s="17" t="s">
        <v>47</v>
      </c>
      <c r="C42" s="17"/>
      <c r="D42" s="18"/>
      <c r="E42" s="18"/>
      <c r="F42" s="18"/>
      <c r="G42" s="18"/>
      <c r="H42" s="18"/>
      <c r="I42" s="19"/>
      <c r="J42" s="20">
        <v>0</v>
      </c>
      <c r="K42" s="21">
        <v>0</v>
      </c>
    </row>
    <row r="43" spans="1:11" x14ac:dyDescent="0.2">
      <c r="A43" s="16">
        <v>33</v>
      </c>
      <c r="B43" s="17" t="s">
        <v>48</v>
      </c>
      <c r="C43" s="17"/>
      <c r="D43" s="18"/>
      <c r="E43" s="18"/>
      <c r="F43" s="18"/>
      <c r="G43" s="18"/>
      <c r="H43" s="18"/>
      <c r="I43" s="19"/>
      <c r="J43" s="20">
        <v>0</v>
      </c>
      <c r="K43" s="21">
        <v>0</v>
      </c>
    </row>
    <row r="44" spans="1:11" x14ac:dyDescent="0.2">
      <c r="A44" s="16">
        <v>34</v>
      </c>
      <c r="B44" s="17" t="s">
        <v>49</v>
      </c>
      <c r="C44" s="17"/>
      <c r="D44" s="18"/>
      <c r="E44" s="18"/>
      <c r="F44" s="18"/>
      <c r="G44" s="18"/>
      <c r="H44" s="18"/>
      <c r="I44" s="19"/>
      <c r="J44" s="20">
        <v>0</v>
      </c>
      <c r="K44" s="21">
        <v>0</v>
      </c>
    </row>
    <row r="45" spans="1:11" x14ac:dyDescent="0.2">
      <c r="A45" s="16">
        <v>35</v>
      </c>
      <c r="B45" s="17" t="s">
        <v>50</v>
      </c>
      <c r="C45" s="17"/>
      <c r="D45" s="18"/>
      <c r="E45" s="18"/>
      <c r="F45" s="18"/>
      <c r="G45" s="18"/>
      <c r="H45" s="18"/>
      <c r="I45" s="19"/>
      <c r="J45" s="20">
        <v>0</v>
      </c>
      <c r="K45" s="21">
        <v>0</v>
      </c>
    </row>
    <row r="46" spans="1:11" x14ac:dyDescent="0.2">
      <c r="A46" s="16">
        <v>36</v>
      </c>
      <c r="B46" s="17" t="s">
        <v>51</v>
      </c>
      <c r="C46" s="17"/>
      <c r="D46" s="18"/>
      <c r="E46" s="18"/>
      <c r="F46" s="18"/>
      <c r="G46" s="18"/>
      <c r="H46" s="18"/>
      <c r="I46" s="19"/>
      <c r="J46" s="20">
        <v>0</v>
      </c>
      <c r="K46" s="21">
        <v>0</v>
      </c>
    </row>
    <row r="47" spans="1:11" x14ac:dyDescent="0.2">
      <c r="A47" s="16">
        <v>37</v>
      </c>
      <c r="B47" s="17" t="s">
        <v>52</v>
      </c>
      <c r="C47" s="17"/>
      <c r="D47" s="18"/>
      <c r="E47" s="18"/>
      <c r="F47" s="18"/>
      <c r="G47" s="18"/>
      <c r="H47" s="18"/>
      <c r="I47" s="19"/>
      <c r="J47" s="20">
        <v>0</v>
      </c>
      <c r="K47" s="21">
        <v>0</v>
      </c>
    </row>
    <row r="48" spans="1:11" x14ac:dyDescent="0.2">
      <c r="A48" s="8">
        <v>38</v>
      </c>
      <c r="B48" s="9" t="s">
        <v>53</v>
      </c>
      <c r="C48" s="9" t="s">
        <v>54</v>
      </c>
      <c r="D48" s="10">
        <v>125000</v>
      </c>
      <c r="E48" s="10"/>
      <c r="F48" s="10">
        <v>125000</v>
      </c>
      <c r="G48" s="10"/>
      <c r="H48" s="10" t="s">
        <v>101</v>
      </c>
      <c r="I48" s="11">
        <v>45312</v>
      </c>
      <c r="J48" s="28" t="s">
        <v>105</v>
      </c>
      <c r="K48" s="23">
        <v>15181566.25</v>
      </c>
    </row>
    <row r="49" spans="1:11" x14ac:dyDescent="0.2">
      <c r="A49" s="8">
        <v>38</v>
      </c>
      <c r="B49" s="9" t="s">
        <v>53</v>
      </c>
      <c r="C49" s="9" t="s">
        <v>55</v>
      </c>
      <c r="D49" s="10"/>
      <c r="E49" s="10"/>
      <c r="F49" s="10"/>
      <c r="G49" s="10"/>
      <c r="H49" s="10"/>
      <c r="I49" s="11"/>
      <c r="J49" s="29"/>
      <c r="K49" s="25"/>
    </row>
    <row r="50" spans="1:11" x14ac:dyDescent="0.2">
      <c r="A50" s="16">
        <v>39</v>
      </c>
      <c r="B50" s="17" t="s">
        <v>56</v>
      </c>
      <c r="C50" s="17" t="s">
        <v>57</v>
      </c>
      <c r="D50" s="18"/>
      <c r="E50" s="18"/>
      <c r="F50" s="18"/>
      <c r="G50" s="18"/>
      <c r="H50" s="18"/>
      <c r="I50" s="19"/>
      <c r="J50" s="20">
        <v>0</v>
      </c>
      <c r="K50" s="21">
        <v>0</v>
      </c>
    </row>
    <row r="51" spans="1:11" x14ac:dyDescent="0.2">
      <c r="A51" s="16">
        <v>39</v>
      </c>
      <c r="B51" s="17" t="s">
        <v>56</v>
      </c>
      <c r="C51" s="17" t="s">
        <v>58</v>
      </c>
      <c r="D51" s="18"/>
      <c r="E51" s="18"/>
      <c r="F51" s="18"/>
      <c r="G51" s="18"/>
      <c r="H51" s="18"/>
      <c r="I51" s="19"/>
      <c r="J51" s="20">
        <v>0</v>
      </c>
      <c r="K51" s="21">
        <v>0</v>
      </c>
    </row>
    <row r="52" spans="1:11" x14ac:dyDescent="0.2">
      <c r="A52" s="16">
        <v>40</v>
      </c>
      <c r="B52" s="17" t="s">
        <v>148</v>
      </c>
      <c r="C52" s="17"/>
      <c r="D52" s="18"/>
      <c r="E52" s="18"/>
      <c r="F52" s="18"/>
      <c r="G52" s="18"/>
      <c r="H52" s="18"/>
      <c r="I52" s="19"/>
      <c r="J52" s="20">
        <v>0</v>
      </c>
      <c r="K52" s="21">
        <v>0</v>
      </c>
    </row>
    <row r="53" spans="1:11" x14ac:dyDescent="0.2">
      <c r="A53" s="16">
        <v>41</v>
      </c>
      <c r="B53" s="17" t="s">
        <v>59</v>
      </c>
      <c r="C53" s="17"/>
      <c r="D53" s="18"/>
      <c r="E53" s="18"/>
      <c r="F53" s="18"/>
      <c r="G53" s="18"/>
      <c r="H53" s="18"/>
      <c r="I53" s="19"/>
      <c r="J53" s="20">
        <v>0</v>
      </c>
      <c r="K53" s="21">
        <v>0</v>
      </c>
    </row>
    <row r="54" spans="1:11" x14ac:dyDescent="0.2">
      <c r="A54" s="8">
        <v>42</v>
      </c>
      <c r="B54" s="9" t="s">
        <v>60</v>
      </c>
      <c r="C54" s="9" t="s">
        <v>153</v>
      </c>
      <c r="D54" s="10">
        <v>450000</v>
      </c>
      <c r="E54" s="10">
        <v>0</v>
      </c>
      <c r="F54" s="10">
        <v>450000</v>
      </c>
      <c r="G54" s="10">
        <v>0</v>
      </c>
      <c r="H54" s="10" t="s">
        <v>121</v>
      </c>
      <c r="I54" s="11">
        <v>43526</v>
      </c>
      <c r="J54" s="30" t="s">
        <v>139</v>
      </c>
      <c r="K54" s="13">
        <v>15181566.25</v>
      </c>
    </row>
    <row r="55" spans="1:11" x14ac:dyDescent="0.2">
      <c r="A55" s="8">
        <v>43</v>
      </c>
      <c r="B55" s="9" t="s">
        <v>61</v>
      </c>
      <c r="C55" s="9" t="s">
        <v>154</v>
      </c>
      <c r="D55" s="10">
        <v>1500000</v>
      </c>
      <c r="E55" s="10">
        <v>0</v>
      </c>
      <c r="F55" s="10">
        <v>1500000</v>
      </c>
      <c r="G55" s="10">
        <v>0</v>
      </c>
      <c r="H55" s="10" t="s">
        <v>122</v>
      </c>
      <c r="I55" s="11">
        <v>43515</v>
      </c>
      <c r="J55" s="30" t="s">
        <v>139</v>
      </c>
      <c r="K55" s="13">
        <v>60726265</v>
      </c>
    </row>
    <row r="56" spans="1:11" x14ac:dyDescent="0.2">
      <c r="A56" s="31">
        <v>44</v>
      </c>
      <c r="B56" s="9" t="s">
        <v>62</v>
      </c>
      <c r="C56" s="9" t="s">
        <v>63</v>
      </c>
      <c r="D56" s="32">
        <v>3700000</v>
      </c>
      <c r="E56" s="32">
        <v>0</v>
      </c>
      <c r="F56" s="32">
        <v>3700000</v>
      </c>
      <c r="G56" s="32" t="s">
        <v>64</v>
      </c>
      <c r="H56" s="32" t="s">
        <v>65</v>
      </c>
      <c r="I56" s="11">
        <v>45164</v>
      </c>
      <c r="J56" s="30" t="s">
        <v>142</v>
      </c>
      <c r="K56" s="13">
        <v>12000000</v>
      </c>
    </row>
    <row r="57" spans="1:11" x14ac:dyDescent="0.2">
      <c r="A57" s="8">
        <v>45</v>
      </c>
      <c r="B57" s="9" t="s">
        <v>66</v>
      </c>
      <c r="C57" s="9" t="s">
        <v>67</v>
      </c>
      <c r="D57" s="10">
        <v>2700000</v>
      </c>
      <c r="E57" s="10">
        <v>0</v>
      </c>
      <c r="F57" s="10">
        <v>2700000</v>
      </c>
      <c r="G57" s="10" t="s">
        <v>64</v>
      </c>
      <c r="H57" s="10" t="s">
        <v>68</v>
      </c>
      <c r="I57" s="11">
        <v>45663</v>
      </c>
      <c r="J57" s="30" t="s">
        <v>142</v>
      </c>
      <c r="K57" s="13">
        <v>40000000</v>
      </c>
    </row>
    <row r="58" spans="1:11" x14ac:dyDescent="0.2">
      <c r="A58" s="8">
        <v>46</v>
      </c>
      <c r="B58" s="9" t="s">
        <v>69</v>
      </c>
      <c r="C58" s="9" t="s">
        <v>70</v>
      </c>
      <c r="D58" s="10">
        <v>6500000</v>
      </c>
      <c r="E58" s="10">
        <v>0</v>
      </c>
      <c r="F58" s="10">
        <v>6500000</v>
      </c>
      <c r="G58" s="10">
        <v>0</v>
      </c>
      <c r="H58" s="10" t="s">
        <v>123</v>
      </c>
      <c r="I58" s="11" t="s">
        <v>155</v>
      </c>
      <c r="J58" s="30" t="s">
        <v>139</v>
      </c>
      <c r="K58" s="13">
        <v>18000000</v>
      </c>
    </row>
    <row r="59" spans="1:11" x14ac:dyDescent="0.2">
      <c r="A59" s="8">
        <v>47</v>
      </c>
      <c r="B59" s="9" t="s">
        <v>71</v>
      </c>
      <c r="C59" s="9" t="s">
        <v>72</v>
      </c>
      <c r="D59" s="8">
        <v>2000000</v>
      </c>
      <c r="E59" s="8">
        <v>0</v>
      </c>
      <c r="F59" s="8">
        <v>2000000</v>
      </c>
      <c r="G59" s="8" t="s">
        <v>64</v>
      </c>
      <c r="H59" s="8" t="s">
        <v>73</v>
      </c>
      <c r="I59" s="33">
        <v>45040</v>
      </c>
      <c r="J59" s="30" t="s">
        <v>142</v>
      </c>
      <c r="K59" s="13">
        <v>20000000</v>
      </c>
    </row>
    <row r="60" spans="1:11" x14ac:dyDescent="0.2">
      <c r="A60" s="8">
        <v>47</v>
      </c>
      <c r="B60" s="9" t="s">
        <v>71</v>
      </c>
      <c r="C60" s="9" t="s">
        <v>72</v>
      </c>
      <c r="D60" s="10">
        <v>2700000</v>
      </c>
      <c r="E60" s="10">
        <v>0</v>
      </c>
      <c r="F60" s="10">
        <v>2700000</v>
      </c>
      <c r="G60" s="10">
        <v>0</v>
      </c>
      <c r="H60" s="10" t="s">
        <v>123</v>
      </c>
      <c r="I60" s="11" t="s">
        <v>155</v>
      </c>
      <c r="J60" s="30" t="s">
        <v>139</v>
      </c>
      <c r="K60" s="13">
        <v>20000000</v>
      </c>
    </row>
    <row r="61" spans="1:11" x14ac:dyDescent="0.2">
      <c r="A61" s="8">
        <v>48</v>
      </c>
      <c r="B61" s="9" t="s">
        <v>74</v>
      </c>
      <c r="C61" s="9" t="s">
        <v>75</v>
      </c>
      <c r="D61" s="10">
        <v>3700000</v>
      </c>
      <c r="E61" s="10">
        <v>0</v>
      </c>
      <c r="F61" s="10">
        <v>3700000</v>
      </c>
      <c r="G61" s="10" t="s">
        <v>64</v>
      </c>
      <c r="H61" s="10" t="s">
        <v>65</v>
      </c>
      <c r="I61" s="11">
        <v>45164</v>
      </c>
      <c r="J61" s="30" t="s">
        <v>142</v>
      </c>
      <c r="K61" s="13">
        <v>12000000</v>
      </c>
    </row>
    <row r="62" spans="1:11" x14ac:dyDescent="0.2">
      <c r="A62" s="8">
        <v>49</v>
      </c>
      <c r="B62" s="9" t="s">
        <v>76</v>
      </c>
      <c r="C62" s="9" t="s">
        <v>77</v>
      </c>
      <c r="D62" s="10">
        <v>2700000</v>
      </c>
      <c r="E62" s="10">
        <v>0</v>
      </c>
      <c r="F62" s="10">
        <v>2700000</v>
      </c>
      <c r="G62" s="10" t="s">
        <v>64</v>
      </c>
      <c r="H62" s="10" t="s">
        <v>68</v>
      </c>
      <c r="I62" s="11">
        <v>45663</v>
      </c>
      <c r="J62" s="30" t="s">
        <v>142</v>
      </c>
      <c r="K62" s="13">
        <v>15000000</v>
      </c>
    </row>
    <row r="63" spans="1:11" x14ac:dyDescent="0.2">
      <c r="A63" s="8">
        <v>50</v>
      </c>
      <c r="B63" s="9" t="s">
        <v>78</v>
      </c>
      <c r="C63" s="9" t="s">
        <v>79</v>
      </c>
      <c r="D63" s="8">
        <v>7900000</v>
      </c>
      <c r="E63" s="8">
        <v>0</v>
      </c>
      <c r="F63" s="8">
        <v>7900000</v>
      </c>
      <c r="G63" s="8" t="s">
        <v>64</v>
      </c>
      <c r="H63" s="8" t="s">
        <v>80</v>
      </c>
      <c r="I63" s="33">
        <v>44640</v>
      </c>
      <c r="J63" s="30" t="s">
        <v>142</v>
      </c>
      <c r="K63" s="13">
        <v>20000000</v>
      </c>
    </row>
    <row r="64" spans="1:11" x14ac:dyDescent="0.2">
      <c r="A64" s="8">
        <v>50</v>
      </c>
      <c r="B64" s="9" t="s">
        <v>78</v>
      </c>
      <c r="C64" s="9" t="s">
        <v>79</v>
      </c>
      <c r="D64" s="10">
        <v>6500000</v>
      </c>
      <c r="E64" s="10">
        <v>0</v>
      </c>
      <c r="F64" s="10">
        <v>6500000</v>
      </c>
      <c r="G64" s="10">
        <v>0</v>
      </c>
      <c r="H64" s="10" t="s">
        <v>123</v>
      </c>
      <c r="I64" s="11" t="s">
        <v>155</v>
      </c>
      <c r="J64" s="30" t="s">
        <v>139</v>
      </c>
      <c r="K64" s="13">
        <v>20000000</v>
      </c>
    </row>
    <row r="65" spans="1:11" x14ac:dyDescent="0.2">
      <c r="A65" s="8">
        <v>51</v>
      </c>
      <c r="B65" s="9" t="s">
        <v>81</v>
      </c>
      <c r="C65" s="9" t="s">
        <v>156</v>
      </c>
      <c r="D65" s="10">
        <v>24000000</v>
      </c>
      <c r="E65" s="10">
        <v>0</v>
      </c>
      <c r="F65" s="10">
        <v>24000000</v>
      </c>
      <c r="G65" s="10">
        <v>0</v>
      </c>
      <c r="H65" s="10" t="s">
        <v>124</v>
      </c>
      <c r="I65" s="11">
        <v>45327</v>
      </c>
      <c r="J65" s="30" t="s">
        <v>139</v>
      </c>
      <c r="K65" s="13">
        <v>14000000</v>
      </c>
    </row>
    <row r="66" spans="1:11" x14ac:dyDescent="0.2">
      <c r="A66" s="8">
        <v>52</v>
      </c>
      <c r="B66" s="9" t="s">
        <v>82</v>
      </c>
      <c r="C66" s="9"/>
      <c r="D66" s="10">
        <v>4500000</v>
      </c>
      <c r="E66" s="10">
        <v>0</v>
      </c>
      <c r="F66" s="10">
        <v>4500000</v>
      </c>
      <c r="G66" s="10" t="s">
        <v>64</v>
      </c>
      <c r="H66" s="10" t="s">
        <v>65</v>
      </c>
      <c r="I66" s="11">
        <v>45164</v>
      </c>
      <c r="J66" s="30" t="s">
        <v>142</v>
      </c>
      <c r="K66" s="13">
        <v>8000000</v>
      </c>
    </row>
    <row r="67" spans="1:11" x14ac:dyDescent="0.2">
      <c r="A67" s="16">
        <v>53</v>
      </c>
      <c r="B67" s="17" t="s">
        <v>83</v>
      </c>
      <c r="C67" s="17"/>
      <c r="D67" s="18"/>
      <c r="E67" s="18"/>
      <c r="F67" s="18"/>
      <c r="G67" s="18"/>
      <c r="H67" s="18"/>
      <c r="I67" s="19"/>
      <c r="J67" s="20">
        <v>0</v>
      </c>
      <c r="K67" s="21">
        <v>0</v>
      </c>
    </row>
    <row r="68" spans="1:11" x14ac:dyDescent="0.2">
      <c r="A68" s="16">
        <v>54</v>
      </c>
      <c r="B68" s="17" t="s">
        <v>84</v>
      </c>
      <c r="C68" s="17"/>
      <c r="D68" s="18"/>
      <c r="E68" s="18"/>
      <c r="F68" s="18"/>
      <c r="G68" s="18"/>
      <c r="H68" s="18"/>
      <c r="I68" s="19"/>
      <c r="J68" s="20">
        <v>0</v>
      </c>
      <c r="K68" s="21">
        <v>0</v>
      </c>
    </row>
    <row r="69" spans="1:11" x14ac:dyDescent="0.2">
      <c r="A69" s="8">
        <v>55</v>
      </c>
      <c r="B69" s="9" t="s">
        <v>85</v>
      </c>
      <c r="C69" s="9" t="s">
        <v>86</v>
      </c>
      <c r="D69" s="10">
        <v>860000</v>
      </c>
      <c r="E69" s="10">
        <v>163400</v>
      </c>
      <c r="F69" s="10">
        <v>1023400</v>
      </c>
      <c r="G69" s="10" t="s">
        <v>132</v>
      </c>
      <c r="H69" s="10" t="s">
        <v>133</v>
      </c>
      <c r="I69" s="11">
        <v>43150</v>
      </c>
      <c r="J69" s="30" t="s">
        <v>131</v>
      </c>
      <c r="K69" s="13">
        <v>20000000</v>
      </c>
    </row>
    <row r="70" spans="1:11" x14ac:dyDescent="0.2">
      <c r="A70" s="8">
        <v>56</v>
      </c>
      <c r="B70" s="9" t="s">
        <v>87</v>
      </c>
      <c r="C70" s="9" t="s">
        <v>88</v>
      </c>
      <c r="D70" s="10">
        <v>4000000</v>
      </c>
      <c r="E70" s="10">
        <v>0</v>
      </c>
      <c r="F70" s="10">
        <v>4000000</v>
      </c>
      <c r="G70" s="10" t="s">
        <v>64</v>
      </c>
      <c r="H70" s="10" t="s">
        <v>114</v>
      </c>
      <c r="I70" s="11">
        <v>45650</v>
      </c>
      <c r="J70" s="30" t="s">
        <v>136</v>
      </c>
      <c r="K70" s="13">
        <v>16000000</v>
      </c>
    </row>
    <row r="71" spans="1:11" x14ac:dyDescent="0.2">
      <c r="A71" s="16">
        <v>57</v>
      </c>
      <c r="B71" s="17" t="s">
        <v>89</v>
      </c>
      <c r="C71" s="17"/>
      <c r="D71" s="18"/>
      <c r="E71" s="18"/>
      <c r="F71" s="18"/>
      <c r="G71" s="18"/>
      <c r="H71" s="18"/>
      <c r="I71" s="19"/>
      <c r="J71" s="20">
        <v>0</v>
      </c>
      <c r="K71" s="21">
        <v>0</v>
      </c>
    </row>
    <row r="72" spans="1:11" x14ac:dyDescent="0.2">
      <c r="A72" s="16">
        <v>58</v>
      </c>
      <c r="B72" s="17" t="s">
        <v>90</v>
      </c>
      <c r="C72" s="17"/>
      <c r="D72" s="18"/>
      <c r="E72" s="18"/>
      <c r="F72" s="18"/>
      <c r="G72" s="18"/>
      <c r="H72" s="18"/>
      <c r="I72" s="19"/>
      <c r="J72" s="20">
        <v>0</v>
      </c>
      <c r="K72" s="21">
        <v>0</v>
      </c>
    </row>
    <row r="73" spans="1:11" x14ac:dyDescent="0.2">
      <c r="A73" s="8">
        <v>59</v>
      </c>
      <c r="B73" s="9" t="s">
        <v>91</v>
      </c>
      <c r="C73" s="9" t="s">
        <v>92</v>
      </c>
      <c r="D73" s="10">
        <v>330000</v>
      </c>
      <c r="E73" s="10">
        <v>0</v>
      </c>
      <c r="F73" s="10">
        <v>330000</v>
      </c>
      <c r="G73" s="10" t="s">
        <v>64</v>
      </c>
      <c r="H73" s="10" t="s">
        <v>93</v>
      </c>
      <c r="I73" s="11">
        <v>43249</v>
      </c>
      <c r="J73" s="30" t="s">
        <v>142</v>
      </c>
      <c r="K73" s="13">
        <v>1000000</v>
      </c>
    </row>
    <row r="74" spans="1:11" x14ac:dyDescent="0.2">
      <c r="A74" s="8">
        <v>60</v>
      </c>
      <c r="B74" s="9" t="s">
        <v>94</v>
      </c>
      <c r="C74" s="9" t="s">
        <v>95</v>
      </c>
      <c r="D74" s="10">
        <v>2800000</v>
      </c>
      <c r="E74" s="10">
        <v>0</v>
      </c>
      <c r="F74" s="10">
        <v>2800000</v>
      </c>
      <c r="G74" s="10">
        <v>0</v>
      </c>
      <c r="H74" s="10" t="s">
        <v>123</v>
      </c>
      <c r="I74" s="11" t="s">
        <v>155</v>
      </c>
      <c r="J74" s="30" t="s">
        <v>139</v>
      </c>
      <c r="K74" s="13">
        <v>40000000</v>
      </c>
    </row>
    <row r="75" spans="1:11" x14ac:dyDescent="0.2">
      <c r="A75" s="8">
        <v>61</v>
      </c>
      <c r="B75" s="9" t="s">
        <v>96</v>
      </c>
      <c r="C75" s="9" t="s">
        <v>97</v>
      </c>
      <c r="D75" s="10">
        <v>1498000</v>
      </c>
      <c r="E75" s="10" t="s">
        <v>134</v>
      </c>
      <c r="F75" s="10">
        <v>1498000</v>
      </c>
      <c r="G75" s="10" t="s">
        <v>132</v>
      </c>
      <c r="H75" s="10" t="s">
        <v>135</v>
      </c>
      <c r="I75" s="11">
        <v>42969</v>
      </c>
      <c r="J75" s="30" t="s">
        <v>131</v>
      </c>
      <c r="K75" s="13">
        <v>20000000</v>
      </c>
    </row>
    <row r="76" spans="1:11" x14ac:dyDescent="0.2">
      <c r="A76" s="16">
        <v>62</v>
      </c>
      <c r="B76" s="17" t="s">
        <v>102</v>
      </c>
      <c r="C76" s="17"/>
      <c r="D76" s="18"/>
      <c r="E76" s="18"/>
      <c r="F76" s="18"/>
      <c r="G76" s="18"/>
      <c r="H76" s="18"/>
      <c r="I76" s="19"/>
      <c r="J76" s="20">
        <v>0</v>
      </c>
      <c r="K76" s="21">
        <v>0</v>
      </c>
    </row>
    <row r="77" spans="1:11" x14ac:dyDescent="0.2">
      <c r="A77" s="16">
        <v>63</v>
      </c>
      <c r="B77" s="17" t="s">
        <v>103</v>
      </c>
      <c r="C77" s="17"/>
      <c r="D77" s="18"/>
      <c r="E77" s="18"/>
      <c r="F77" s="18"/>
      <c r="G77" s="18"/>
      <c r="H77" s="18"/>
      <c r="I77" s="19"/>
      <c r="J77" s="20">
        <v>0</v>
      </c>
      <c r="K77" s="21">
        <v>0</v>
      </c>
    </row>
    <row r="78" spans="1:11" x14ac:dyDescent="0.2">
      <c r="A78" s="16">
        <v>64</v>
      </c>
      <c r="B78" s="17" t="s">
        <v>149</v>
      </c>
      <c r="C78" s="17"/>
      <c r="D78" s="18"/>
      <c r="E78" s="18"/>
      <c r="F78" s="18"/>
      <c r="G78" s="18"/>
      <c r="H78" s="18"/>
      <c r="I78" s="19"/>
      <c r="J78" s="20">
        <v>0</v>
      </c>
      <c r="K78" s="21">
        <v>0</v>
      </c>
    </row>
    <row r="79" spans="1:11" x14ac:dyDescent="0.2">
      <c r="A79" s="16">
        <v>65</v>
      </c>
      <c r="B79" s="17" t="s">
        <v>104</v>
      </c>
      <c r="C79" s="17"/>
      <c r="D79" s="18"/>
      <c r="E79" s="18"/>
      <c r="F79" s="18"/>
      <c r="G79" s="18"/>
      <c r="H79" s="18"/>
      <c r="I79" s="19"/>
      <c r="J79" s="20">
        <v>0</v>
      </c>
      <c r="K79" s="21">
        <v>0</v>
      </c>
    </row>
  </sheetData>
  <sheetProtection password="99E1" sheet="1" formatCells="0" formatColumns="0" formatRows="0" insertColumns="0" insertRows="0" insertHyperlinks="0" deleteColumns="0" deleteRows="0" sort="0" autoFilter="0" pivotTables="0"/>
  <autoFilter ref="A2:L79"/>
  <mergeCells count="16">
    <mergeCell ref="J8:J10"/>
    <mergeCell ref="K8:K10"/>
    <mergeCell ref="J30:J31"/>
    <mergeCell ref="K30:K31"/>
    <mergeCell ref="J6:J7"/>
    <mergeCell ref="K6:K7"/>
    <mergeCell ref="J11:J12"/>
    <mergeCell ref="K11:K12"/>
    <mergeCell ref="J22:J23"/>
    <mergeCell ref="K22:K23"/>
    <mergeCell ref="J48:J49"/>
    <mergeCell ref="K48:K49"/>
    <mergeCell ref="J28:J29"/>
    <mergeCell ref="K28:K29"/>
    <mergeCell ref="J24:J25"/>
    <mergeCell ref="K24:K25"/>
  </mergeCells>
  <phoneticPr fontId="5" type="noConversion"/>
  <conditionalFormatting sqref="A29:A32 A1:A6 A25:A27 A12:A19 A8 A22 A34 A37:A38 A48:A49 A54:A66 A69:A70 A73:A75 A80:A1048576">
    <cfRule type="duplicateValues" dxfId="23" priority="24"/>
  </conditionalFormatting>
  <conditionalFormatting sqref="A28">
    <cfRule type="duplicateValues" dxfId="22" priority="23"/>
  </conditionalFormatting>
  <conditionalFormatting sqref="A23">
    <cfRule type="duplicateValues" dxfId="21" priority="22"/>
  </conditionalFormatting>
  <conditionalFormatting sqref="A24">
    <cfRule type="duplicateValues" dxfId="20" priority="21"/>
  </conditionalFormatting>
  <conditionalFormatting sqref="A9:A10">
    <cfRule type="duplicateValues" dxfId="19" priority="20"/>
  </conditionalFormatting>
  <conditionalFormatting sqref="A7">
    <cfRule type="duplicateValues" dxfId="18" priority="19"/>
  </conditionalFormatting>
  <conditionalFormatting sqref="A11">
    <cfRule type="duplicateValues" dxfId="17" priority="18"/>
  </conditionalFormatting>
  <conditionalFormatting sqref="A1:A19 A22:A32 A34 A37:A38 A48:A49 A54:A66 A69:A70 A73:A75 A80:A1048576">
    <cfRule type="duplicateValues" dxfId="16" priority="17"/>
  </conditionalFormatting>
  <conditionalFormatting sqref="A20:A21">
    <cfRule type="duplicateValues" dxfId="15" priority="16"/>
  </conditionalFormatting>
  <conditionalFormatting sqref="A20:A21">
    <cfRule type="duplicateValues" dxfId="14" priority="15"/>
  </conditionalFormatting>
  <conditionalFormatting sqref="A33">
    <cfRule type="duplicateValues" dxfId="13" priority="14"/>
  </conditionalFormatting>
  <conditionalFormatting sqref="A33">
    <cfRule type="duplicateValues" dxfId="12" priority="13"/>
  </conditionalFormatting>
  <conditionalFormatting sqref="A35:A36">
    <cfRule type="duplicateValues" dxfId="11" priority="12"/>
  </conditionalFormatting>
  <conditionalFormatting sqref="A35:A36">
    <cfRule type="duplicateValues" dxfId="10" priority="11"/>
  </conditionalFormatting>
  <conditionalFormatting sqref="A39:A47">
    <cfRule type="duplicateValues" dxfId="9" priority="10"/>
  </conditionalFormatting>
  <conditionalFormatting sqref="A39:A47">
    <cfRule type="duplicateValues" dxfId="8" priority="9"/>
  </conditionalFormatting>
  <conditionalFormatting sqref="A50:A53">
    <cfRule type="duplicateValues" dxfId="7" priority="8"/>
  </conditionalFormatting>
  <conditionalFormatting sqref="A50:A53">
    <cfRule type="duplicateValues" dxfId="6" priority="7"/>
  </conditionalFormatting>
  <conditionalFormatting sqref="A67:A68">
    <cfRule type="duplicateValues" dxfId="5" priority="6"/>
  </conditionalFormatting>
  <conditionalFormatting sqref="A67:A68">
    <cfRule type="duplicateValues" dxfId="4" priority="5"/>
  </conditionalFormatting>
  <conditionalFormatting sqref="A71:A72">
    <cfRule type="duplicateValues" dxfId="3" priority="4"/>
  </conditionalFormatting>
  <conditionalFormatting sqref="A71:A72">
    <cfRule type="duplicateValues" dxfId="2" priority="3"/>
  </conditionalFormatting>
  <conditionalFormatting sqref="A76:A79">
    <cfRule type="duplicateValues" dxfId="1" priority="2"/>
  </conditionalFormatting>
  <conditionalFormatting sqref="A76:A79">
    <cfRule type="duplicateValues" dxfId="0" priority="1"/>
  </conditionalFormatting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 ECONOMICA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compras.gestion</dc:creator>
  <cp:lastModifiedBy>Cesar Augusto Cala Bustos</cp:lastModifiedBy>
  <dcterms:created xsi:type="dcterms:W3CDTF">2018-02-19T12:55:31Z</dcterms:created>
  <dcterms:modified xsi:type="dcterms:W3CDTF">2018-03-01T20:30:58Z</dcterms:modified>
</cp:coreProperties>
</file>